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830"/>
  <workbookPr codeName="ThisWorkbook"/>
  <mc:AlternateContent xmlns:mc="http://schemas.openxmlformats.org/markup-compatibility/2006">
    <mc:Choice Requires="x15">
      <x15ac:absPath xmlns:x15ac="http://schemas.microsoft.com/office/spreadsheetml/2010/11/ac" url="E:\Analytics\Statistical Reports\Statistical Report 2019-2020\Semester 3 2019\"/>
    </mc:Choice>
  </mc:AlternateContent>
  <bookViews>
    <workbookView xWindow="0" yWindow="0" windowWidth="21585" windowHeight="9285" tabRatio="847"/>
  </bookViews>
  <sheets>
    <sheet name="Summary" sheetId="1" r:id="rId1"/>
    <sheet name="Table_A" sheetId="4" r:id="rId2"/>
    <sheet name="Table_B" sheetId="6" r:id="rId3"/>
    <sheet name="Table_10" sheetId="23" state="hidden" r:id="rId4"/>
    <sheet name="Table_11" sheetId="24" state="hidden" r:id="rId5"/>
    <sheet name="Table_17" sheetId="27" state="hidden" r:id="rId6"/>
    <sheet name="Table_19" sheetId="28" state="hidden" r:id="rId7"/>
    <sheet name="Table_25" sheetId="29" state="hidden" r:id="rId8"/>
    <sheet name="Table_26" sheetId="31" state="hidden" r:id="rId9"/>
    <sheet name="Table_27" sheetId="32" state="hidden" r:id="rId10"/>
    <sheet name="Table_31" sheetId="36" state="hidden" r:id="rId11"/>
    <sheet name="Table_32" sheetId="37" state="hidden" r:id="rId12"/>
  </sheets>
  <definedNames>
    <definedName name="_xlnm.Print_Titles" localSheetId="3">Table_10!$1:$1</definedName>
    <definedName name="_xlnm.Print_Titles" localSheetId="4">Table_11!$1:$1</definedName>
    <definedName name="_xlnm.Print_Titles" localSheetId="6">Table_19!$1:$2</definedName>
    <definedName name="_xlnm.Print_Titles" localSheetId="8">Table_26!$1:$2</definedName>
    <definedName name="_xlnm.Print_Titles" localSheetId="10">Table_31!$1:$2</definedName>
    <definedName name="_xlnm.Print_Titles" localSheetId="11">Table_32!$1:$2</definedName>
    <definedName name="_xlnm.Print_Titles" localSheetId="1">Table_A!$1:$3</definedName>
    <definedName name="_xlnm.Print_Titles" localSheetId="2">Table_B!$1:$3</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 i="23" l="1"/>
  <c r="O481" i="37" l="1"/>
  <c r="N481" i="37"/>
  <c r="J481" i="37"/>
  <c r="N480" i="37"/>
  <c r="J480" i="37"/>
  <c r="F480" i="37"/>
  <c r="N479" i="37"/>
  <c r="F479" i="37"/>
  <c r="N463" i="37"/>
  <c r="F463" i="37"/>
  <c r="J462" i="37"/>
  <c r="G430" i="37"/>
  <c r="K397" i="37"/>
  <c r="M264" i="37"/>
  <c r="H118" i="37"/>
  <c r="L98" i="37"/>
  <c r="O98" i="37"/>
  <c r="I66" i="37"/>
  <c r="H66" i="37"/>
  <c r="O348" i="37"/>
  <c r="L314" i="37"/>
  <c r="E297" i="37"/>
  <c r="O297" i="37"/>
  <c r="G283" i="37"/>
  <c r="M250" i="37"/>
  <c r="M248" i="37"/>
  <c r="K231" i="37"/>
  <c r="M230" i="37"/>
  <c r="F217" i="37"/>
  <c r="J198" i="37"/>
  <c r="F197" i="37"/>
  <c r="O183" i="37"/>
  <c r="J182" i="37"/>
  <c r="E166" i="37"/>
  <c r="G165" i="37"/>
  <c r="J132" i="37"/>
  <c r="E131" i="37"/>
  <c r="L117" i="37"/>
  <c r="K98" i="37"/>
  <c r="M85" i="37"/>
  <c r="L83" i="37"/>
  <c r="L448" i="37"/>
  <c r="K448" i="37"/>
  <c r="J448" i="37"/>
  <c r="I448" i="37"/>
  <c r="O447" i="37"/>
  <c r="N447" i="37"/>
  <c r="M447" i="37"/>
  <c r="H447" i="37"/>
  <c r="G447" i="37"/>
  <c r="F447" i="37"/>
  <c r="E447" i="37"/>
  <c r="L446" i="37"/>
  <c r="K446" i="37"/>
  <c r="J446" i="37"/>
  <c r="O430" i="37"/>
  <c r="N430" i="37"/>
  <c r="L430" i="37"/>
  <c r="K430" i="37"/>
  <c r="J430" i="37"/>
  <c r="I430" i="37"/>
  <c r="F430" i="37"/>
  <c r="O429" i="37"/>
  <c r="N429" i="37"/>
  <c r="M429" i="37"/>
  <c r="J429" i="37"/>
  <c r="I429" i="37"/>
  <c r="G429" i="37"/>
  <c r="F429" i="37"/>
  <c r="E429" i="37"/>
  <c r="O428" i="37"/>
  <c r="N428" i="37"/>
  <c r="L428" i="37"/>
  <c r="J428" i="37"/>
  <c r="I428" i="37"/>
  <c r="H428" i="37"/>
  <c r="G428" i="37"/>
  <c r="F428" i="37"/>
  <c r="D430" i="37"/>
  <c r="D429" i="37"/>
  <c r="M415" i="37"/>
  <c r="K415" i="37"/>
  <c r="J415" i="37"/>
  <c r="I415" i="37"/>
  <c r="E415" i="37"/>
  <c r="O414" i="37"/>
  <c r="N414" i="37"/>
  <c r="M414" i="37"/>
  <c r="L414" i="37"/>
  <c r="E414" i="37"/>
  <c r="K413" i="37"/>
  <c r="J413" i="37"/>
  <c r="E413" i="37"/>
  <c r="P391" i="37"/>
  <c r="N397" i="37"/>
  <c r="M397" i="37"/>
  <c r="J397" i="37"/>
  <c r="I397" i="37"/>
  <c r="F397" i="37"/>
  <c r="O396" i="37"/>
  <c r="N396" i="37"/>
  <c r="I396" i="37"/>
  <c r="G396" i="37"/>
  <c r="F396" i="37"/>
  <c r="E396" i="37"/>
  <c r="N395" i="37"/>
  <c r="L395" i="37"/>
  <c r="F395" i="37"/>
  <c r="N382" i="37"/>
  <c r="K382" i="37"/>
  <c r="H382" i="37"/>
  <c r="G382" i="37"/>
  <c r="O381" i="37"/>
  <c r="N381" i="37"/>
  <c r="M381" i="37"/>
  <c r="L381" i="37"/>
  <c r="J381" i="37"/>
  <c r="F381" i="37"/>
  <c r="E381" i="37"/>
  <c r="O380" i="37"/>
  <c r="N380" i="37"/>
  <c r="K380" i="37"/>
  <c r="H380" i="37"/>
  <c r="G380" i="37"/>
  <c r="F380" i="37"/>
  <c r="O364" i="37"/>
  <c r="M364" i="37"/>
  <c r="K364" i="37"/>
  <c r="G364" i="37"/>
  <c r="F364" i="37"/>
  <c r="E364" i="37"/>
  <c r="O363" i="37"/>
  <c r="K363" i="37"/>
  <c r="J363" i="37"/>
  <c r="H363" i="37"/>
  <c r="G363" i="37"/>
  <c r="O362" i="37"/>
  <c r="M362" i="37"/>
  <c r="G362" i="37"/>
  <c r="E362" i="37"/>
  <c r="O349" i="37"/>
  <c r="L349" i="37"/>
  <c r="G349" i="37"/>
  <c r="E349" i="37"/>
  <c r="K348" i="37"/>
  <c r="J348" i="37"/>
  <c r="G348" i="37"/>
  <c r="N347" i="37"/>
  <c r="L347" i="37"/>
  <c r="F347" i="37"/>
  <c r="E347" i="37"/>
  <c r="O331" i="37"/>
  <c r="N331" i="37"/>
  <c r="E331" i="37"/>
  <c r="M330" i="37"/>
  <c r="L330" i="37"/>
  <c r="K330" i="37"/>
  <c r="J330" i="37"/>
  <c r="I330" i="37"/>
  <c r="H330" i="37"/>
  <c r="O329" i="37"/>
  <c r="N329" i="37"/>
  <c r="L329" i="37"/>
  <c r="H329" i="37"/>
  <c r="N316" i="37"/>
  <c r="L316" i="37"/>
  <c r="F316" i="37"/>
  <c r="H315" i="37"/>
  <c r="G315" i="37"/>
  <c r="N314" i="37"/>
  <c r="K314" i="37"/>
  <c r="J314" i="37"/>
  <c r="O298" i="37"/>
  <c r="L298" i="37"/>
  <c r="K298" i="37"/>
  <c r="I298" i="37"/>
  <c r="L297" i="37"/>
  <c r="K297" i="37"/>
  <c r="H297" i="37"/>
  <c r="F297" i="37"/>
  <c r="J296" i="37"/>
  <c r="I296" i="37"/>
  <c r="H296" i="37"/>
  <c r="N283" i="37"/>
  <c r="H283" i="37"/>
  <c r="N282" i="37"/>
  <c r="L282" i="37"/>
  <c r="J282" i="37"/>
  <c r="O281" i="37"/>
  <c r="M281" i="37"/>
  <c r="G281" i="37"/>
  <c r="F281" i="37"/>
  <c r="K265" i="37"/>
  <c r="I265" i="37"/>
  <c r="N264" i="37"/>
  <c r="L264" i="37"/>
  <c r="G264" i="37"/>
  <c r="F264" i="37"/>
  <c r="K263" i="37"/>
  <c r="N250" i="37"/>
  <c r="F250" i="37"/>
  <c r="O249" i="37"/>
  <c r="J249" i="37"/>
  <c r="G249" i="37"/>
  <c r="N248" i="37"/>
  <c r="K248" i="37"/>
  <c r="E248" i="37"/>
  <c r="N232" i="37"/>
  <c r="L232" i="37"/>
  <c r="K232" i="37"/>
  <c r="J232" i="37"/>
  <c r="I232" i="37"/>
  <c r="G232" i="37"/>
  <c r="F232" i="37"/>
  <c r="O231" i="37"/>
  <c r="N231" i="37"/>
  <c r="J231" i="37"/>
  <c r="G231" i="37"/>
  <c r="F231" i="37"/>
  <c r="E231" i="37"/>
  <c r="H230" i="37"/>
  <c r="G230" i="37"/>
  <c r="E230" i="37"/>
  <c r="N217" i="37"/>
  <c r="I217" i="37"/>
  <c r="O216" i="37"/>
  <c r="M216" i="37"/>
  <c r="L216" i="37"/>
  <c r="J216" i="37"/>
  <c r="N215" i="37"/>
  <c r="K215" i="37"/>
  <c r="H199" i="37"/>
  <c r="F199" i="37"/>
  <c r="M198" i="37"/>
  <c r="L198" i="37"/>
  <c r="K198" i="37"/>
  <c r="I198" i="37"/>
  <c r="H198" i="37"/>
  <c r="N197" i="37"/>
  <c r="M197" i="37"/>
  <c r="E197" i="37"/>
  <c r="M184" i="37"/>
  <c r="J184" i="37"/>
  <c r="I184" i="37"/>
  <c r="E184" i="37"/>
  <c r="N183" i="37"/>
  <c r="I183" i="37"/>
  <c r="H183" i="37"/>
  <c r="F183" i="37"/>
  <c r="E182" i="37"/>
  <c r="N166" i="37"/>
  <c r="L166" i="37"/>
  <c r="K166" i="37"/>
  <c r="F166" i="37"/>
  <c r="O165" i="37"/>
  <c r="M165" i="37"/>
  <c r="L165" i="37"/>
  <c r="J165" i="37"/>
  <c r="I165" i="37"/>
  <c r="M164" i="37"/>
  <c r="L164" i="37"/>
  <c r="I164" i="37"/>
  <c r="E164" i="37"/>
  <c r="P154" i="37"/>
  <c r="O133" i="37"/>
  <c r="I132" i="37"/>
  <c r="H132" i="37"/>
  <c r="N131" i="37"/>
  <c r="M131" i="37"/>
  <c r="J131" i="37"/>
  <c r="N118" i="37"/>
  <c r="M117" i="37"/>
  <c r="G117" i="37"/>
  <c r="F116" i="37"/>
  <c r="M100" i="37"/>
  <c r="E100" i="37"/>
  <c r="N99" i="37"/>
  <c r="M99" i="37"/>
  <c r="H98" i="37"/>
  <c r="M83" i="37"/>
  <c r="M65" i="37"/>
  <c r="E52" i="37" l="1"/>
  <c r="I99" i="37"/>
  <c r="J84" i="37"/>
  <c r="N85" i="37"/>
  <c r="F118" i="37"/>
  <c r="N133" i="37"/>
  <c r="G52" i="37"/>
  <c r="K65" i="37"/>
  <c r="G66" i="37"/>
  <c r="O66" i="37"/>
  <c r="O99" i="37"/>
  <c r="L429" i="37"/>
  <c r="H430" i="37"/>
  <c r="E198" i="37"/>
  <c r="E264" i="37"/>
  <c r="M396" i="37"/>
  <c r="I413" i="37"/>
  <c r="H217" i="37"/>
  <c r="L231" i="37"/>
  <c r="E461" i="37"/>
  <c r="J396" i="37"/>
  <c r="F34" i="37"/>
  <c r="L362" i="37"/>
  <c r="H462" i="37"/>
  <c r="L463" i="37"/>
  <c r="M297" i="37"/>
  <c r="I331" i="37"/>
  <c r="H165" i="37"/>
  <c r="O230" i="37"/>
  <c r="O232" i="37"/>
  <c r="J380" i="37"/>
  <c r="E428" i="37"/>
  <c r="K204" i="36"/>
  <c r="I117" i="37"/>
  <c r="J52" i="37"/>
  <c r="H231" i="37"/>
  <c r="O283" i="37"/>
  <c r="I347" i="37"/>
  <c r="L363" i="37"/>
  <c r="E397" i="37"/>
  <c r="G298" i="37"/>
  <c r="N297" i="37"/>
  <c r="F349" i="37"/>
  <c r="I363" i="37"/>
  <c r="L184" i="37"/>
  <c r="I263" i="37"/>
  <c r="M331" i="37"/>
  <c r="H348" i="37"/>
  <c r="M116" i="37"/>
  <c r="H248" i="37"/>
  <c r="L249" i="37"/>
  <c r="F331" i="37"/>
  <c r="I348" i="37"/>
  <c r="L273" i="36"/>
  <c r="J117" i="37"/>
  <c r="F132" i="37"/>
  <c r="F133" i="37"/>
  <c r="K316" i="37"/>
  <c r="K99" i="37"/>
  <c r="G118" i="37"/>
  <c r="K132" i="37"/>
  <c r="H249" i="37"/>
  <c r="F510" i="36"/>
  <c r="E165" i="37"/>
  <c r="I215" i="37"/>
  <c r="N67" i="37"/>
  <c r="E183" i="37"/>
  <c r="L397" i="37"/>
  <c r="G204" i="36"/>
  <c r="K51" i="37"/>
  <c r="O197" i="37"/>
  <c r="M231" i="37"/>
  <c r="E281" i="37"/>
  <c r="E315" i="37"/>
  <c r="M315" i="37"/>
  <c r="G414" i="37"/>
  <c r="L34" i="37"/>
  <c r="O264" i="37"/>
  <c r="J315" i="37"/>
  <c r="I380" i="37"/>
  <c r="L133" i="37"/>
  <c r="L182" i="37"/>
  <c r="I197" i="37"/>
  <c r="E330" i="37"/>
  <c r="I414" i="37"/>
  <c r="N34" i="37"/>
  <c r="E170" i="36"/>
  <c r="L373" i="36"/>
  <c r="K164" i="37"/>
  <c r="G297" i="37"/>
  <c r="M329" i="37"/>
  <c r="J382" i="37"/>
  <c r="K395" i="37"/>
  <c r="L32" i="37"/>
  <c r="M199" i="37"/>
  <c r="J283" i="37"/>
  <c r="I282" i="37"/>
  <c r="K135" i="36"/>
  <c r="G136" i="36"/>
  <c r="D374" i="36"/>
  <c r="D135" i="36"/>
  <c r="L135" i="36"/>
  <c r="J306" i="36"/>
  <c r="O52" i="37"/>
  <c r="K83" i="37"/>
  <c r="D428" i="37"/>
  <c r="K428" i="37"/>
  <c r="F374" i="36"/>
  <c r="L442" i="36"/>
  <c r="H475" i="36"/>
  <c r="K510" i="36"/>
  <c r="O32" i="37"/>
  <c r="J33" i="37"/>
  <c r="G133" i="37"/>
  <c r="M183" i="37"/>
  <c r="I231" i="37"/>
  <c r="M348" i="37"/>
  <c r="D373" i="36"/>
  <c r="H375" i="36"/>
  <c r="G511" i="36"/>
  <c r="P178" i="37"/>
  <c r="H281" i="37"/>
  <c r="K282" i="37"/>
  <c r="H479" i="37"/>
  <c r="L480" i="37"/>
  <c r="P160" i="37"/>
  <c r="M428" i="37"/>
  <c r="I461" i="37"/>
  <c r="E462" i="37"/>
  <c r="M462" i="37"/>
  <c r="I463" i="37"/>
  <c r="E480" i="37"/>
  <c r="M480" i="37"/>
  <c r="I481" i="37"/>
  <c r="H50" i="37"/>
  <c r="L51" i="37"/>
  <c r="H84" i="37"/>
  <c r="L85" i="37"/>
  <c r="L99" i="37"/>
  <c r="H116" i="37"/>
  <c r="K116" i="37"/>
  <c r="L199" i="37"/>
  <c r="K230" i="37"/>
  <c r="K429" i="37"/>
  <c r="K461" i="37"/>
  <c r="G462" i="37"/>
  <c r="O462" i="37"/>
  <c r="K463" i="37"/>
  <c r="J135" i="36"/>
  <c r="F136" i="36"/>
  <c r="N136" i="36"/>
  <c r="J137" i="36"/>
  <c r="I166" i="37"/>
  <c r="P156" i="37"/>
  <c r="N375" i="36"/>
  <c r="L205" i="36"/>
  <c r="E238" i="36"/>
  <c r="D170" i="36"/>
  <c r="H340" i="36"/>
  <c r="I33" i="37"/>
  <c r="D484" i="37"/>
  <c r="L484" i="37"/>
  <c r="H485" i="37"/>
  <c r="D486" i="37"/>
  <c r="L486" i="37"/>
  <c r="H489" i="37"/>
  <c r="D490" i="37"/>
  <c r="L490" i="37"/>
  <c r="H491" i="37"/>
  <c r="M374" i="36"/>
  <c r="G32" i="37"/>
  <c r="M51" i="37"/>
  <c r="I52" i="37"/>
  <c r="E99" i="37"/>
  <c r="I118" i="37"/>
  <c r="H362" i="37"/>
  <c r="F382" i="37"/>
  <c r="I485" i="37"/>
  <c r="E486" i="37"/>
  <c r="M486" i="37"/>
  <c r="I489" i="37"/>
  <c r="E490" i="37"/>
  <c r="M490" i="37"/>
  <c r="I491" i="37"/>
  <c r="H374" i="36"/>
  <c r="H429" i="37"/>
  <c r="F486" i="37"/>
  <c r="J489" i="37"/>
  <c r="F490" i="37"/>
  <c r="N490" i="37"/>
  <c r="J491" i="37"/>
  <c r="E305" i="36"/>
  <c r="F306" i="36"/>
  <c r="K544" i="36"/>
  <c r="G484" i="37"/>
  <c r="O484" i="37"/>
  <c r="K489" i="37"/>
  <c r="G490" i="37"/>
  <c r="O490" i="37"/>
  <c r="K491" i="37"/>
  <c r="N307" i="36"/>
  <c r="J373" i="36"/>
  <c r="F408" i="36"/>
  <c r="D475" i="36"/>
  <c r="D477" i="36"/>
  <c r="K33" i="37"/>
  <c r="G34" i="37"/>
  <c r="K32" i="37"/>
  <c r="F131" i="37"/>
  <c r="H396" i="37"/>
  <c r="E430" i="37"/>
  <c r="M430" i="37"/>
  <c r="H461" i="37"/>
  <c r="L462" i="37"/>
  <c r="H486" i="37"/>
  <c r="D489" i="37"/>
  <c r="H490" i="37"/>
  <c r="N306" i="36"/>
  <c r="I375" i="36"/>
  <c r="G475" i="36"/>
  <c r="D510" i="36"/>
  <c r="E489" i="37"/>
  <c r="M489" i="37"/>
  <c r="I490" i="37"/>
  <c r="O33" i="37"/>
  <c r="J66" i="37"/>
  <c r="F67" i="37"/>
  <c r="F85" i="37"/>
  <c r="F98" i="37"/>
  <c r="N98" i="37"/>
  <c r="J99" i="37"/>
  <c r="F100" i="37"/>
  <c r="N100" i="37"/>
  <c r="J484" i="37"/>
  <c r="F489" i="37"/>
  <c r="N489" i="37"/>
  <c r="J490" i="37"/>
  <c r="F491" i="37"/>
  <c r="N491" i="37"/>
  <c r="J307" i="36"/>
  <c r="G442" i="36"/>
  <c r="I475" i="36"/>
  <c r="I477" i="36"/>
  <c r="K509" i="36"/>
  <c r="K484" i="37"/>
  <c r="K494" i="37" s="1"/>
  <c r="G485" i="37"/>
  <c r="G495" i="37" s="1"/>
  <c r="K486" i="37"/>
  <c r="G489" i="37"/>
  <c r="O489" i="37"/>
  <c r="K490" i="37"/>
  <c r="G491" i="37"/>
  <c r="O491" i="37"/>
  <c r="L170" i="36"/>
  <c r="O144" i="36"/>
  <c r="O184" i="36"/>
  <c r="M171" i="36"/>
  <c r="N204" i="36"/>
  <c r="D203" i="36"/>
  <c r="H68" i="36"/>
  <c r="G169" i="36"/>
  <c r="K169" i="36"/>
  <c r="K170" i="36"/>
  <c r="O146" i="36"/>
  <c r="O150" i="36"/>
  <c r="L171" i="36"/>
  <c r="O180" i="36"/>
  <c r="I170" i="36"/>
  <c r="E171" i="36"/>
  <c r="O214" i="36"/>
  <c r="L203" i="36"/>
  <c r="D205" i="36"/>
  <c r="O218" i="36"/>
  <c r="O248" i="36"/>
  <c r="O348" i="36"/>
  <c r="O384" i="36"/>
  <c r="D68" i="36"/>
  <c r="L68" i="36"/>
  <c r="O246" i="36"/>
  <c r="O286" i="36"/>
  <c r="O350" i="36"/>
  <c r="D442" i="36"/>
  <c r="F102" i="36"/>
  <c r="N102" i="36"/>
  <c r="F135" i="36"/>
  <c r="N135" i="36"/>
  <c r="J136" i="36"/>
  <c r="N137" i="36"/>
  <c r="M170" i="36"/>
  <c r="H203" i="36"/>
  <c r="K136" i="36"/>
  <c r="G137" i="36"/>
  <c r="F204" i="36"/>
  <c r="J205" i="36"/>
  <c r="N205" i="36"/>
  <c r="L272" i="36"/>
  <c r="O282" i="36"/>
  <c r="D101" i="36"/>
  <c r="L101" i="36"/>
  <c r="H102" i="36"/>
  <c r="H205" i="36"/>
  <c r="I238" i="36"/>
  <c r="J238" i="36"/>
  <c r="O252" i="36"/>
  <c r="O388" i="36"/>
  <c r="O314" i="36"/>
  <c r="O316" i="36"/>
  <c r="O320" i="36"/>
  <c r="O359" i="36"/>
  <c r="O363" i="36"/>
  <c r="O365" i="36"/>
  <c r="D407" i="36"/>
  <c r="L407" i="36"/>
  <c r="H408" i="36"/>
  <c r="F238" i="36"/>
  <c r="N238" i="36"/>
  <c r="L374" i="36"/>
  <c r="D476" i="36"/>
  <c r="F509" i="36"/>
  <c r="G510" i="36"/>
  <c r="O490" i="36"/>
  <c r="J305" i="36"/>
  <c r="I373" i="36"/>
  <c r="E374" i="36"/>
  <c r="G509" i="36"/>
  <c r="H510" i="36"/>
  <c r="N510" i="36"/>
  <c r="D272" i="36"/>
  <c r="H273" i="36"/>
  <c r="F375" i="36"/>
  <c r="N374" i="36"/>
  <c r="O416" i="36"/>
  <c r="M475" i="36"/>
  <c r="M477" i="36"/>
  <c r="N509" i="36"/>
  <c r="O486" i="36"/>
  <c r="F443" i="36"/>
  <c r="O455" i="36"/>
  <c r="I306" i="36"/>
  <c r="I339" i="36"/>
  <c r="O354" i="36"/>
  <c r="O418" i="36"/>
  <c r="O465" i="36"/>
  <c r="O484" i="36"/>
  <c r="O280" i="36"/>
  <c r="F305" i="36"/>
  <c r="N305" i="36"/>
  <c r="F307" i="36"/>
  <c r="E375" i="36"/>
  <c r="M375" i="36"/>
  <c r="J407" i="36"/>
  <c r="O456" i="36"/>
  <c r="H272" i="36"/>
  <c r="D273" i="36"/>
  <c r="O291" i="36"/>
  <c r="O297" i="36"/>
  <c r="F373" i="36"/>
  <c r="N373" i="36"/>
  <c r="N407" i="36"/>
  <c r="J408" i="36"/>
  <c r="N408" i="36"/>
  <c r="D443" i="36"/>
  <c r="O422" i="36"/>
  <c r="K511" i="36"/>
  <c r="J509" i="36"/>
  <c r="N543" i="36"/>
  <c r="O563" i="36"/>
  <c r="O567" i="36"/>
  <c r="O569" i="36"/>
  <c r="O573" i="36"/>
  <c r="N32" i="37"/>
  <c r="E484" i="37"/>
  <c r="M484" i="37"/>
  <c r="L443" i="36"/>
  <c r="M34" i="37"/>
  <c r="E577" i="36"/>
  <c r="M577" i="36"/>
  <c r="E579" i="36"/>
  <c r="J510" i="36"/>
  <c r="F577" i="36"/>
  <c r="N577" i="36"/>
  <c r="F579" i="36"/>
  <c r="N579" i="36"/>
  <c r="O34" i="37"/>
  <c r="L65" i="37"/>
  <c r="D485" i="37"/>
  <c r="L489" i="37"/>
  <c r="D491" i="37"/>
  <c r="L491" i="37"/>
  <c r="K545" i="36"/>
  <c r="P385" i="37"/>
  <c r="I484" i="37"/>
  <c r="E491" i="37"/>
  <c r="M491" i="37"/>
  <c r="L510" i="36"/>
  <c r="G544" i="36"/>
  <c r="O520" i="36"/>
  <c r="O523" i="36"/>
  <c r="O524" i="36"/>
  <c r="L543" i="36"/>
  <c r="I544" i="36"/>
  <c r="E32" i="37"/>
  <c r="G33" i="37"/>
  <c r="O485" i="37"/>
  <c r="J98" i="37"/>
  <c r="G461" i="37"/>
  <c r="O461" i="37"/>
  <c r="K462" i="37"/>
  <c r="G463" i="37"/>
  <c r="O463" i="37"/>
  <c r="K480" i="37"/>
  <c r="G481" i="37"/>
  <c r="F484" i="37"/>
  <c r="N484" i="37"/>
  <c r="J485" i="37"/>
  <c r="N486" i="37"/>
  <c r="N132" i="37"/>
  <c r="K485" i="37"/>
  <c r="G486" i="37"/>
  <c r="O486" i="37"/>
  <c r="H99" i="37"/>
  <c r="L100" i="37"/>
  <c r="H484" i="37"/>
  <c r="L485" i="37"/>
  <c r="M52" i="37"/>
  <c r="E65" i="37"/>
  <c r="E67" i="37"/>
  <c r="M67" i="37"/>
  <c r="I84" i="37"/>
  <c r="E118" i="37"/>
  <c r="E485" i="37"/>
  <c r="M485" i="37"/>
  <c r="I486" i="37"/>
  <c r="F485" i="37"/>
  <c r="N485" i="37"/>
  <c r="J486" i="37"/>
  <c r="G50" i="37"/>
  <c r="O50" i="37"/>
  <c r="G116" i="37"/>
  <c r="O116" i="37"/>
  <c r="K117" i="37"/>
  <c r="P469" i="37"/>
  <c r="L479" i="37"/>
  <c r="H480" i="37"/>
  <c r="L481" i="37"/>
  <c r="P475" i="37"/>
  <c r="I480" i="37"/>
  <c r="E481" i="37"/>
  <c r="M481" i="37"/>
  <c r="G480" i="37"/>
  <c r="O480" i="37"/>
  <c r="K481" i="37"/>
  <c r="E479" i="37"/>
  <c r="I479" i="37"/>
  <c r="M479" i="37"/>
  <c r="P474" i="37"/>
  <c r="H481" i="37"/>
  <c r="J479" i="37"/>
  <c r="P471" i="37"/>
  <c r="P476" i="37"/>
  <c r="G479" i="37"/>
  <c r="K479" i="37"/>
  <c r="O479" i="37"/>
  <c r="D480" i="37"/>
  <c r="P470" i="37"/>
  <c r="F481" i="37"/>
  <c r="D479" i="37"/>
  <c r="D481" i="37"/>
  <c r="M461" i="37"/>
  <c r="I462" i="37"/>
  <c r="E463" i="37"/>
  <c r="M463" i="37"/>
  <c r="E34" i="37"/>
  <c r="P57" i="37"/>
  <c r="P61" i="37"/>
  <c r="F32" i="37"/>
  <c r="M32" i="37"/>
  <c r="H33" i="37"/>
  <c r="P127" i="37"/>
  <c r="O199" i="37"/>
  <c r="P451" i="37"/>
  <c r="P453" i="37"/>
  <c r="P457" i="37"/>
  <c r="P456" i="37"/>
  <c r="J461" i="37"/>
  <c r="F462" i="37"/>
  <c r="N462" i="37"/>
  <c r="P442" i="37"/>
  <c r="E446" i="37"/>
  <c r="M446" i="37"/>
  <c r="E448" i="37"/>
  <c r="F446" i="37"/>
  <c r="N446" i="37"/>
  <c r="J447" i="37"/>
  <c r="N448" i="37"/>
  <c r="G446" i="37"/>
  <c r="O446" i="37"/>
  <c r="K447" i="37"/>
  <c r="G448" i="37"/>
  <c r="O448" i="37"/>
  <c r="H446" i="37"/>
  <c r="L447" i="37"/>
  <c r="P437" i="37"/>
  <c r="D447" i="37"/>
  <c r="F448" i="37"/>
  <c r="F461" i="37"/>
  <c r="N461" i="37"/>
  <c r="H463" i="37"/>
  <c r="P441" i="37"/>
  <c r="D462" i="37"/>
  <c r="P452" i="37"/>
  <c r="P458" i="37"/>
  <c r="I446" i="37"/>
  <c r="H448" i="37"/>
  <c r="L461" i="37"/>
  <c r="J463" i="37"/>
  <c r="I447" i="37"/>
  <c r="D448" i="37"/>
  <c r="P438" i="37"/>
  <c r="M448" i="37"/>
  <c r="P443" i="37"/>
  <c r="P436" i="37"/>
  <c r="D461" i="37"/>
  <c r="D463" i="37"/>
  <c r="D446" i="37"/>
  <c r="P418" i="37"/>
  <c r="P420" i="37"/>
  <c r="P424" i="37"/>
  <c r="L413" i="37"/>
  <c r="H414" i="37"/>
  <c r="F413" i="37"/>
  <c r="N413" i="37"/>
  <c r="F415" i="37"/>
  <c r="N415" i="37"/>
  <c r="G413" i="37"/>
  <c r="O413" i="37"/>
  <c r="K414" i="37"/>
  <c r="G415" i="37"/>
  <c r="O415" i="37"/>
  <c r="P403" i="37"/>
  <c r="D413" i="37"/>
  <c r="H415" i="37"/>
  <c r="P423" i="37"/>
  <c r="D415" i="37"/>
  <c r="P405" i="37"/>
  <c r="J414" i="37"/>
  <c r="P404" i="37"/>
  <c r="P408" i="37"/>
  <c r="P409" i="37"/>
  <c r="P419" i="37"/>
  <c r="P425" i="37"/>
  <c r="P410" i="37"/>
  <c r="H413" i="37"/>
  <c r="M413" i="37"/>
  <c r="F414" i="37"/>
  <c r="L415" i="37"/>
  <c r="D414" i="37"/>
  <c r="K396" i="37"/>
  <c r="G397" i="37"/>
  <c r="O397" i="37"/>
  <c r="H395" i="37"/>
  <c r="L396" i="37"/>
  <c r="L380" i="37"/>
  <c r="H381" i="37"/>
  <c r="E380" i="37"/>
  <c r="M382" i="37"/>
  <c r="I381" i="37"/>
  <c r="I382" i="37"/>
  <c r="J395" i="37"/>
  <c r="P390" i="37"/>
  <c r="D382" i="37"/>
  <c r="P372" i="37"/>
  <c r="P387" i="37"/>
  <c r="D397" i="37"/>
  <c r="H397" i="37"/>
  <c r="P371" i="37"/>
  <c r="D381" i="37"/>
  <c r="K381" i="37"/>
  <c r="E382" i="37"/>
  <c r="O382" i="37"/>
  <c r="G395" i="37"/>
  <c r="O395" i="37"/>
  <c r="P370" i="37"/>
  <c r="P375" i="37"/>
  <c r="P376" i="37"/>
  <c r="D396" i="37"/>
  <c r="P386" i="37"/>
  <c r="P392" i="37"/>
  <c r="L382" i="37"/>
  <c r="G381" i="37"/>
  <c r="P377" i="37"/>
  <c r="M380" i="37"/>
  <c r="E395" i="37"/>
  <c r="I395" i="37"/>
  <c r="M395" i="37"/>
  <c r="D395" i="37"/>
  <c r="D380" i="37"/>
  <c r="P358" i="37"/>
  <c r="I362" i="37"/>
  <c r="E363" i="37"/>
  <c r="M363" i="37"/>
  <c r="F363" i="37"/>
  <c r="N363" i="37"/>
  <c r="J364" i="37"/>
  <c r="H347" i="37"/>
  <c r="H349" i="37"/>
  <c r="F348" i="37"/>
  <c r="N348" i="37"/>
  <c r="J349" i="37"/>
  <c r="K349" i="37"/>
  <c r="P342" i="37"/>
  <c r="M347" i="37"/>
  <c r="P352" i="37"/>
  <c r="D362" i="37"/>
  <c r="P357" i="37"/>
  <c r="P337" i="37"/>
  <c r="M349" i="37"/>
  <c r="P344" i="37"/>
  <c r="H364" i="37"/>
  <c r="L364" i="37"/>
  <c r="J347" i="37"/>
  <c r="I349" i="37"/>
  <c r="P354" i="37"/>
  <c r="D364" i="37"/>
  <c r="P359" i="37"/>
  <c r="O347" i="37"/>
  <c r="D349" i="37"/>
  <c r="N349" i="37"/>
  <c r="F362" i="37"/>
  <c r="J362" i="37"/>
  <c r="N362" i="37"/>
  <c r="I364" i="37"/>
  <c r="K347" i="37"/>
  <c r="P338" i="37"/>
  <c r="D348" i="37"/>
  <c r="D363" i="37"/>
  <c r="P353" i="37"/>
  <c r="G347" i="37"/>
  <c r="E348" i="37"/>
  <c r="L348" i="37"/>
  <c r="P343" i="37"/>
  <c r="K362" i="37"/>
  <c r="N364" i="37"/>
  <c r="P339" i="37"/>
  <c r="D347" i="37"/>
  <c r="P325" i="37"/>
  <c r="J329" i="37"/>
  <c r="F330" i="37"/>
  <c r="N330" i="37"/>
  <c r="J331" i="37"/>
  <c r="G330" i="37"/>
  <c r="O330" i="37"/>
  <c r="K331" i="37"/>
  <c r="I315" i="37"/>
  <c r="G314" i="37"/>
  <c r="O314" i="37"/>
  <c r="G316" i="37"/>
  <c r="O316" i="37"/>
  <c r="H314" i="37"/>
  <c r="L315" i="37"/>
  <c r="H316" i="37"/>
  <c r="F315" i="37"/>
  <c r="N315" i="37"/>
  <c r="J316" i="37"/>
  <c r="P304" i="37"/>
  <c r="I316" i="37"/>
  <c r="P319" i="37"/>
  <c r="D329" i="37"/>
  <c r="G331" i="37"/>
  <c r="P324" i="37"/>
  <c r="E314" i="37"/>
  <c r="P305" i="37"/>
  <c r="O315" i="37"/>
  <c r="I329" i="37"/>
  <c r="L331" i="37"/>
  <c r="F314" i="37"/>
  <c r="D316" i="37"/>
  <c r="P306" i="37"/>
  <c r="E329" i="37"/>
  <c r="H331" i="37"/>
  <c r="K315" i="37"/>
  <c r="E316" i="37"/>
  <c r="P321" i="37"/>
  <c r="P326" i="37"/>
  <c r="M314" i="37"/>
  <c r="P309" i="37"/>
  <c r="F329" i="37"/>
  <c r="P310" i="37"/>
  <c r="K329" i="37"/>
  <c r="I314" i="37"/>
  <c r="M316" i="37"/>
  <c r="P311" i="37"/>
  <c r="G329" i="37"/>
  <c r="D330" i="37"/>
  <c r="P320" i="37"/>
  <c r="D315" i="37"/>
  <c r="D331" i="37"/>
  <c r="D314" i="37"/>
  <c r="P286" i="37"/>
  <c r="P292" i="37"/>
  <c r="E296" i="37"/>
  <c r="M296" i="37"/>
  <c r="I297" i="37"/>
  <c r="E298" i="37"/>
  <c r="M298" i="37"/>
  <c r="F296" i="37"/>
  <c r="N296" i="37"/>
  <c r="J297" i="37"/>
  <c r="F298" i="37"/>
  <c r="N298" i="37"/>
  <c r="P291" i="37"/>
  <c r="I281" i="37"/>
  <c r="E282" i="37"/>
  <c r="M282" i="37"/>
  <c r="I283" i="37"/>
  <c r="G282" i="37"/>
  <c r="O282" i="37"/>
  <c r="L281" i="37"/>
  <c r="H282" i="37"/>
  <c r="L283" i="37"/>
  <c r="F282" i="37"/>
  <c r="E283" i="37"/>
  <c r="K283" i="37"/>
  <c r="P276" i="37"/>
  <c r="P278" i="37"/>
  <c r="H298" i="37"/>
  <c r="F283" i="37"/>
  <c r="P288" i="37"/>
  <c r="N281" i="37"/>
  <c r="G296" i="37"/>
  <c r="K296" i="37"/>
  <c r="O296" i="37"/>
  <c r="P293" i="37"/>
  <c r="M283" i="37"/>
  <c r="D297" i="37"/>
  <c r="P287" i="37"/>
  <c r="J298" i="37"/>
  <c r="P271" i="37"/>
  <c r="D281" i="37"/>
  <c r="J281" i="37"/>
  <c r="P277" i="37"/>
  <c r="L296" i="37"/>
  <c r="K281" i="37"/>
  <c r="P272" i="37"/>
  <c r="D282" i="37"/>
  <c r="D283" i="37"/>
  <c r="P273" i="37"/>
  <c r="D296" i="37"/>
  <c r="D298" i="37"/>
  <c r="P253" i="37"/>
  <c r="H264" i="37"/>
  <c r="P255" i="37"/>
  <c r="P259" i="37"/>
  <c r="E263" i="37"/>
  <c r="M263" i="37"/>
  <c r="I264" i="37"/>
  <c r="E265" i="37"/>
  <c r="M265" i="37"/>
  <c r="J264" i="37"/>
  <c r="G263" i="37"/>
  <c r="O263" i="37"/>
  <c r="K264" i="37"/>
  <c r="G265" i="37"/>
  <c r="O265" i="37"/>
  <c r="G248" i="37"/>
  <c r="O248" i="37"/>
  <c r="K249" i="37"/>
  <c r="G250" i="37"/>
  <c r="O250" i="37"/>
  <c r="E249" i="37"/>
  <c r="M249" i="37"/>
  <c r="I250" i="37"/>
  <c r="J248" i="37"/>
  <c r="N249" i="37"/>
  <c r="J250" i="37"/>
  <c r="I248" i="37"/>
  <c r="H250" i="37"/>
  <c r="P258" i="37"/>
  <c r="I249" i="37"/>
  <c r="F263" i="37"/>
  <c r="J263" i="37"/>
  <c r="N263" i="37"/>
  <c r="H265" i="37"/>
  <c r="L265" i="37"/>
  <c r="P238" i="37"/>
  <c r="D248" i="37"/>
  <c r="P239" i="37"/>
  <c r="D250" i="37"/>
  <c r="P240" i="37"/>
  <c r="K250" i="37"/>
  <c r="P243" i="37"/>
  <c r="P244" i="37"/>
  <c r="D264" i="37"/>
  <c r="P254" i="37"/>
  <c r="P260" i="37"/>
  <c r="F248" i="37"/>
  <c r="L248" i="37"/>
  <c r="F249" i="37"/>
  <c r="E250" i="37"/>
  <c r="L250" i="37"/>
  <c r="P245" i="37"/>
  <c r="H263" i="37"/>
  <c r="L263" i="37"/>
  <c r="F265" i="37"/>
  <c r="J265" i="37"/>
  <c r="N265" i="37"/>
  <c r="D249" i="37"/>
  <c r="D263" i="37"/>
  <c r="D265" i="37"/>
  <c r="P220" i="37"/>
  <c r="P222" i="37"/>
  <c r="P226" i="37"/>
  <c r="P225" i="37"/>
  <c r="H216" i="37"/>
  <c r="E215" i="37"/>
  <c r="M215" i="37"/>
  <c r="I216" i="37"/>
  <c r="G215" i="37"/>
  <c r="O215" i="37"/>
  <c r="G217" i="37"/>
  <c r="J215" i="37"/>
  <c r="F216" i="37"/>
  <c r="N216" i="37"/>
  <c r="J217" i="37"/>
  <c r="P205" i="37"/>
  <c r="D215" i="37"/>
  <c r="P206" i="37"/>
  <c r="D217" i="37"/>
  <c r="P207" i="37"/>
  <c r="O217" i="37"/>
  <c r="F230" i="37"/>
  <c r="J230" i="37"/>
  <c r="N230" i="37"/>
  <c r="H232" i="37"/>
  <c r="E216" i="37"/>
  <c r="K216" i="37"/>
  <c r="P210" i="37"/>
  <c r="F215" i="37"/>
  <c r="L215" i="37"/>
  <c r="E217" i="37"/>
  <c r="K217" i="37"/>
  <c r="E232" i="37"/>
  <c r="M232" i="37"/>
  <c r="G216" i="37"/>
  <c r="L217" i="37"/>
  <c r="D231" i="37"/>
  <c r="P221" i="37"/>
  <c r="P227" i="37"/>
  <c r="H215" i="37"/>
  <c r="P211" i="37"/>
  <c r="P212" i="37"/>
  <c r="L230" i="37"/>
  <c r="M217" i="37"/>
  <c r="I230" i="37"/>
  <c r="D216" i="37"/>
  <c r="D230" i="37"/>
  <c r="D232" i="37"/>
  <c r="J197" i="37"/>
  <c r="N198" i="37"/>
  <c r="J199" i="37"/>
  <c r="G198" i="37"/>
  <c r="O198" i="37"/>
  <c r="K199" i="37"/>
  <c r="N182" i="37"/>
  <c r="J183" i="37"/>
  <c r="F184" i="37"/>
  <c r="N184" i="37"/>
  <c r="K183" i="37"/>
  <c r="G184" i="37"/>
  <c r="O184" i="37"/>
  <c r="H182" i="37"/>
  <c r="L183" i="37"/>
  <c r="H184" i="37"/>
  <c r="G182" i="37"/>
  <c r="K182" i="37"/>
  <c r="O182" i="37"/>
  <c r="G197" i="37"/>
  <c r="L197" i="37"/>
  <c r="H197" i="37"/>
  <c r="G199" i="37"/>
  <c r="P192" i="37"/>
  <c r="P173" i="37"/>
  <c r="D183" i="37"/>
  <c r="F198" i="37"/>
  <c r="K184" i="37"/>
  <c r="P172" i="37"/>
  <c r="D182" i="37"/>
  <c r="I182" i="37"/>
  <c r="M182" i="37"/>
  <c r="G183" i="37"/>
  <c r="P177" i="37"/>
  <c r="P187" i="37"/>
  <c r="P194" i="37"/>
  <c r="D184" i="37"/>
  <c r="P174" i="37"/>
  <c r="I199" i="37"/>
  <c r="K197" i="37"/>
  <c r="P189" i="37"/>
  <c r="D199" i="37"/>
  <c r="P193" i="37"/>
  <c r="F182" i="37"/>
  <c r="P179" i="37"/>
  <c r="D198" i="37"/>
  <c r="E199" i="37"/>
  <c r="N199" i="37"/>
  <c r="D197" i="37"/>
  <c r="P188" i="37"/>
  <c r="G164" i="37"/>
  <c r="O164" i="37"/>
  <c r="K165" i="37"/>
  <c r="G166" i="37"/>
  <c r="O166" i="37"/>
  <c r="H164" i="37"/>
  <c r="J164" i="37"/>
  <c r="F165" i="37"/>
  <c r="N165" i="37"/>
  <c r="H149" i="37"/>
  <c r="L150" i="37"/>
  <c r="H151" i="37"/>
  <c r="I149" i="37"/>
  <c r="J149" i="37"/>
  <c r="K149" i="37"/>
  <c r="O150" i="37"/>
  <c r="K151" i="37"/>
  <c r="J151" i="37"/>
  <c r="L149" i="37"/>
  <c r="H150" i="37"/>
  <c r="L151" i="37"/>
  <c r="E149" i="37"/>
  <c r="M149" i="37"/>
  <c r="I150" i="37"/>
  <c r="M151" i="37"/>
  <c r="M150" i="37"/>
  <c r="F150" i="37"/>
  <c r="F149" i="37"/>
  <c r="N149" i="37"/>
  <c r="J150" i="37"/>
  <c r="F151" i="37"/>
  <c r="G149" i="37"/>
  <c r="O149" i="37"/>
  <c r="K150" i="37"/>
  <c r="G151" i="37"/>
  <c r="O151" i="37"/>
  <c r="N151" i="37"/>
  <c r="G150" i="37"/>
  <c r="P159" i="37"/>
  <c r="N150" i="37"/>
  <c r="F164" i="37"/>
  <c r="N164" i="37"/>
  <c r="H166" i="37"/>
  <c r="I151" i="37"/>
  <c r="M166" i="37"/>
  <c r="P139" i="37"/>
  <c r="D149" i="37"/>
  <c r="D151" i="37"/>
  <c r="P141" i="37"/>
  <c r="P144" i="37"/>
  <c r="P145" i="37"/>
  <c r="P146" i="37"/>
  <c r="D165" i="37"/>
  <c r="P155" i="37"/>
  <c r="P161" i="37"/>
  <c r="P140" i="37"/>
  <c r="J166" i="37"/>
  <c r="E150" i="37"/>
  <c r="E151" i="37"/>
  <c r="D150" i="37"/>
  <c r="D164" i="37"/>
  <c r="D166" i="37"/>
  <c r="P123" i="37"/>
  <c r="H131" i="37"/>
  <c r="L132" i="37"/>
  <c r="I131" i="37"/>
  <c r="E132" i="37"/>
  <c r="M132" i="37"/>
  <c r="I133" i="37"/>
  <c r="K131" i="37"/>
  <c r="G132" i="37"/>
  <c r="O132" i="37"/>
  <c r="H117" i="37"/>
  <c r="L118" i="37"/>
  <c r="J116" i="37"/>
  <c r="F117" i="37"/>
  <c r="N117" i="37"/>
  <c r="J118" i="37"/>
  <c r="P106" i="37"/>
  <c r="D118" i="37"/>
  <c r="P108" i="37"/>
  <c r="P126" i="37"/>
  <c r="E116" i="37"/>
  <c r="H133" i="37"/>
  <c r="P107" i="37"/>
  <c r="D117" i="37"/>
  <c r="E117" i="37"/>
  <c r="O118" i="37"/>
  <c r="M133" i="37"/>
  <c r="L116" i="37"/>
  <c r="K118" i="37"/>
  <c r="P111" i="37"/>
  <c r="P112" i="37"/>
  <c r="G131" i="37"/>
  <c r="O131" i="37"/>
  <c r="E133" i="37"/>
  <c r="P128" i="37"/>
  <c r="D132" i="37"/>
  <c r="P122" i="37"/>
  <c r="J133" i="37"/>
  <c r="I116" i="37"/>
  <c r="P121" i="37"/>
  <c r="D131" i="37"/>
  <c r="L131" i="37"/>
  <c r="N116" i="37"/>
  <c r="O117" i="37"/>
  <c r="M118" i="37"/>
  <c r="P113" i="37"/>
  <c r="K133" i="37"/>
  <c r="D133" i="37"/>
  <c r="D116" i="37"/>
  <c r="P94" i="37"/>
  <c r="P73" i="37"/>
  <c r="G83" i="37"/>
  <c r="O83" i="37"/>
  <c r="G85" i="37"/>
  <c r="O85" i="37"/>
  <c r="H83" i="37"/>
  <c r="L84" i="37"/>
  <c r="E84" i="37"/>
  <c r="M84" i="37"/>
  <c r="I85" i="37"/>
  <c r="J83" i="37"/>
  <c r="F84" i="37"/>
  <c r="N84" i="37"/>
  <c r="J85" i="37"/>
  <c r="D85" i="37"/>
  <c r="P75" i="37"/>
  <c r="E83" i="37"/>
  <c r="F99" i="37"/>
  <c r="J100" i="37"/>
  <c r="P74" i="37"/>
  <c r="K84" i="37"/>
  <c r="E85" i="37"/>
  <c r="P78" i="37"/>
  <c r="P79" i="37"/>
  <c r="P88" i="37"/>
  <c r="D98" i="37"/>
  <c r="I98" i="37"/>
  <c r="M98" i="37"/>
  <c r="K100" i="37"/>
  <c r="O100" i="37"/>
  <c r="F83" i="37"/>
  <c r="K85" i="37"/>
  <c r="P80" i="37"/>
  <c r="E98" i="37"/>
  <c r="G99" i="37"/>
  <c r="G100" i="37"/>
  <c r="P93" i="37"/>
  <c r="G84" i="37"/>
  <c r="H100" i="37"/>
  <c r="P95" i="37"/>
  <c r="H85" i="37"/>
  <c r="P90" i="37"/>
  <c r="D100" i="37"/>
  <c r="I83" i="37"/>
  <c r="N83" i="37"/>
  <c r="O84" i="37"/>
  <c r="G98" i="37"/>
  <c r="D99" i="37"/>
  <c r="P89" i="37"/>
  <c r="I100" i="37"/>
  <c r="D84" i="37"/>
  <c r="D83" i="37"/>
  <c r="P55" i="37"/>
  <c r="N51" i="37"/>
  <c r="G65" i="37"/>
  <c r="O65" i="37"/>
  <c r="K66" i="37"/>
  <c r="G67" i="37"/>
  <c r="O67" i="37"/>
  <c r="H65" i="37"/>
  <c r="L66" i="37"/>
  <c r="H67" i="37"/>
  <c r="E66" i="37"/>
  <c r="M66" i="37"/>
  <c r="I67" i="37"/>
  <c r="F66" i="37"/>
  <c r="N66" i="37"/>
  <c r="H51" i="37"/>
  <c r="L52" i="37"/>
  <c r="N50" i="37"/>
  <c r="J51" i="37"/>
  <c r="F52" i="37"/>
  <c r="N52" i="37"/>
  <c r="K50" i="37"/>
  <c r="O51" i="37"/>
  <c r="K52" i="37"/>
  <c r="M50" i="37"/>
  <c r="G51" i="37"/>
  <c r="H52" i="37"/>
  <c r="P60" i="37"/>
  <c r="F65" i="37"/>
  <c r="J65" i="37"/>
  <c r="N65" i="37"/>
  <c r="L67" i="37"/>
  <c r="I50" i="37"/>
  <c r="I51" i="37"/>
  <c r="D52" i="37"/>
  <c r="P42" i="37"/>
  <c r="J50" i="37"/>
  <c r="P45" i="37"/>
  <c r="P46" i="37"/>
  <c r="D66" i="37"/>
  <c r="P56" i="37"/>
  <c r="P62" i="37"/>
  <c r="P40" i="37"/>
  <c r="D50" i="37"/>
  <c r="P41" i="37"/>
  <c r="P47" i="37"/>
  <c r="J67" i="37"/>
  <c r="E50" i="37"/>
  <c r="E51" i="37"/>
  <c r="F50" i="37"/>
  <c r="L50" i="37"/>
  <c r="F51" i="37"/>
  <c r="I65" i="37"/>
  <c r="K67" i="37"/>
  <c r="D51" i="37"/>
  <c r="D65" i="37"/>
  <c r="D67" i="37"/>
  <c r="P28" i="37"/>
  <c r="D32" i="37"/>
  <c r="P22" i="37"/>
  <c r="D34" i="37"/>
  <c r="P24" i="37"/>
  <c r="H32" i="37"/>
  <c r="P23" i="37"/>
  <c r="D33" i="37"/>
  <c r="L33" i="37"/>
  <c r="H34" i="37"/>
  <c r="P27" i="37"/>
  <c r="P29" i="37"/>
  <c r="I32" i="37"/>
  <c r="E33" i="37"/>
  <c r="M33" i="37"/>
  <c r="I34" i="37"/>
  <c r="J32" i="37"/>
  <c r="F33" i="37"/>
  <c r="N33" i="37"/>
  <c r="J34" i="37"/>
  <c r="K34" i="37"/>
  <c r="K17" i="37"/>
  <c r="G18" i="37"/>
  <c r="K19" i="37"/>
  <c r="E17" i="37"/>
  <c r="M17" i="37"/>
  <c r="I18" i="37"/>
  <c r="E19" i="37"/>
  <c r="M19" i="37"/>
  <c r="O18" i="37"/>
  <c r="F17" i="37"/>
  <c r="N17" i="37"/>
  <c r="J18" i="37"/>
  <c r="F19" i="37"/>
  <c r="N19" i="37"/>
  <c r="H17" i="37"/>
  <c r="L18" i="37"/>
  <c r="H19" i="37"/>
  <c r="P12" i="37"/>
  <c r="G17" i="37"/>
  <c r="O17" i="37"/>
  <c r="K18" i="37"/>
  <c r="G19" i="37"/>
  <c r="O19" i="37"/>
  <c r="I17" i="37"/>
  <c r="E18" i="37"/>
  <c r="M18" i="37"/>
  <c r="I19" i="37"/>
  <c r="P13" i="37"/>
  <c r="J17" i="37"/>
  <c r="F18" i="37"/>
  <c r="N18" i="37"/>
  <c r="J19" i="37"/>
  <c r="P14" i="37"/>
  <c r="L17" i="37"/>
  <c r="H18" i="37"/>
  <c r="L19" i="37"/>
  <c r="P9" i="37"/>
  <c r="D19" i="37"/>
  <c r="P8" i="37"/>
  <c r="D18" i="37"/>
  <c r="P7" i="37"/>
  <c r="D17" i="37"/>
  <c r="O592" i="36"/>
  <c r="O591" i="36"/>
  <c r="O586" i="36"/>
  <c r="O593" i="36"/>
  <c r="O587" i="36"/>
  <c r="O588" i="36"/>
  <c r="I579" i="36"/>
  <c r="J577" i="36"/>
  <c r="F578" i="36"/>
  <c r="N578" i="36"/>
  <c r="O552" i="36"/>
  <c r="O554" i="36"/>
  <c r="O558" i="36"/>
  <c r="I577" i="36"/>
  <c r="J579" i="36"/>
  <c r="M579" i="36"/>
  <c r="K577" i="36"/>
  <c r="G577" i="36"/>
  <c r="G578" i="36"/>
  <c r="K578" i="36"/>
  <c r="D577" i="36"/>
  <c r="D579" i="36"/>
  <c r="L577" i="36"/>
  <c r="L579" i="36"/>
  <c r="J578" i="36"/>
  <c r="I578" i="36"/>
  <c r="O572" i="36"/>
  <c r="H579" i="36"/>
  <c r="O564" i="36"/>
  <c r="C578" i="36"/>
  <c r="O553" i="36"/>
  <c r="O559" i="36"/>
  <c r="D578" i="36"/>
  <c r="L578" i="36"/>
  <c r="E578" i="36"/>
  <c r="M578" i="36"/>
  <c r="O568" i="36"/>
  <c r="O574" i="36"/>
  <c r="H577" i="36"/>
  <c r="O557" i="36"/>
  <c r="H578" i="36"/>
  <c r="G579" i="36"/>
  <c r="K579" i="36"/>
  <c r="O562" i="36"/>
  <c r="C577" i="36"/>
  <c r="C579" i="36"/>
  <c r="O533" i="36"/>
  <c r="O535" i="36"/>
  <c r="O539" i="36"/>
  <c r="I543" i="36"/>
  <c r="M543" i="36"/>
  <c r="E544" i="36"/>
  <c r="M544" i="36"/>
  <c r="I545" i="36"/>
  <c r="E543" i="36"/>
  <c r="F543" i="36"/>
  <c r="F544" i="36"/>
  <c r="J544" i="36"/>
  <c r="N544" i="36"/>
  <c r="J545" i="36"/>
  <c r="O538" i="36"/>
  <c r="D543" i="36"/>
  <c r="H543" i="36"/>
  <c r="D544" i="36"/>
  <c r="H544" i="36"/>
  <c r="L544" i="36"/>
  <c r="H545" i="36"/>
  <c r="G545" i="36"/>
  <c r="J543" i="36"/>
  <c r="O528" i="36"/>
  <c r="O529" i="36"/>
  <c r="C544" i="36"/>
  <c r="O519" i="36"/>
  <c r="D545" i="36"/>
  <c r="L545" i="36"/>
  <c r="O534" i="36"/>
  <c r="O518" i="36"/>
  <c r="C543" i="36"/>
  <c r="G543" i="36"/>
  <c r="K543" i="36"/>
  <c r="O540" i="36"/>
  <c r="E545" i="36"/>
  <c r="M545" i="36"/>
  <c r="O525" i="36"/>
  <c r="O530" i="36"/>
  <c r="F545" i="36"/>
  <c r="N545" i="36"/>
  <c r="C545" i="36"/>
  <c r="O495" i="36"/>
  <c r="O499" i="36"/>
  <c r="O501" i="36"/>
  <c r="I509" i="36"/>
  <c r="E511" i="36"/>
  <c r="I511" i="36"/>
  <c r="M511" i="36"/>
  <c r="O494" i="36"/>
  <c r="E509" i="36"/>
  <c r="M509" i="36"/>
  <c r="I510" i="36"/>
  <c r="D511" i="36"/>
  <c r="H511" i="36"/>
  <c r="L511" i="36"/>
  <c r="O504" i="36"/>
  <c r="C510" i="36"/>
  <c r="O485" i="36"/>
  <c r="O491" i="36"/>
  <c r="O496" i="36"/>
  <c r="E510" i="36"/>
  <c r="M510" i="36"/>
  <c r="O506" i="36"/>
  <c r="D509" i="36"/>
  <c r="H509" i="36"/>
  <c r="L509" i="36"/>
  <c r="F511" i="36"/>
  <c r="J511" i="36"/>
  <c r="N511" i="36"/>
  <c r="O500" i="36"/>
  <c r="O489" i="36"/>
  <c r="O505" i="36"/>
  <c r="C509" i="36"/>
  <c r="C511" i="36"/>
  <c r="J475" i="36"/>
  <c r="J476" i="36"/>
  <c r="J477" i="36"/>
  <c r="N477" i="36"/>
  <c r="N476" i="36"/>
  <c r="G476" i="36"/>
  <c r="E475" i="36"/>
  <c r="K476" i="36"/>
  <c r="E477" i="36"/>
  <c r="O466" i="36"/>
  <c r="F475" i="36"/>
  <c r="K475" i="36"/>
  <c r="E476" i="36"/>
  <c r="K477" i="36"/>
  <c r="O467" i="36"/>
  <c r="O471" i="36"/>
  <c r="L475" i="36"/>
  <c r="F476" i="36"/>
  <c r="L476" i="36"/>
  <c r="F477" i="36"/>
  <c r="O457" i="36"/>
  <c r="M476" i="36"/>
  <c r="G477" i="36"/>
  <c r="L477" i="36"/>
  <c r="O460" i="36"/>
  <c r="O472" i="36"/>
  <c r="O461" i="36"/>
  <c r="O470" i="36"/>
  <c r="O450" i="36"/>
  <c r="N475" i="36"/>
  <c r="H476" i="36"/>
  <c r="O452" i="36"/>
  <c r="C477" i="36"/>
  <c r="H477" i="36"/>
  <c r="O462" i="36"/>
  <c r="C476" i="36"/>
  <c r="O451" i="36"/>
  <c r="I476" i="36"/>
  <c r="C475" i="36"/>
  <c r="O433" i="36"/>
  <c r="I442" i="36"/>
  <c r="H441" i="36"/>
  <c r="J443" i="36"/>
  <c r="N443" i="36"/>
  <c r="O428" i="36"/>
  <c r="K442" i="36"/>
  <c r="O421" i="36"/>
  <c r="E441" i="36"/>
  <c r="I441" i="36"/>
  <c r="M441" i="36"/>
  <c r="H442" i="36"/>
  <c r="G443" i="36"/>
  <c r="K443" i="36"/>
  <c r="O426" i="36"/>
  <c r="O436" i="36"/>
  <c r="F441" i="36"/>
  <c r="J441" i="36"/>
  <c r="N441" i="36"/>
  <c r="J442" i="36"/>
  <c r="H443" i="36"/>
  <c r="C442" i="36"/>
  <c r="O417" i="36"/>
  <c r="O423" i="36"/>
  <c r="O438" i="36"/>
  <c r="G441" i="36"/>
  <c r="K441" i="36"/>
  <c r="E443" i="36"/>
  <c r="I443" i="36"/>
  <c r="M443" i="36"/>
  <c r="O427" i="36"/>
  <c r="O432" i="36"/>
  <c r="E442" i="36"/>
  <c r="M442" i="36"/>
  <c r="O437" i="36"/>
  <c r="D441" i="36"/>
  <c r="L441" i="36"/>
  <c r="F442" i="36"/>
  <c r="N442" i="36"/>
  <c r="O431" i="36"/>
  <c r="C441" i="36"/>
  <c r="C443" i="36"/>
  <c r="O393" i="36"/>
  <c r="O397" i="36"/>
  <c r="E407" i="36"/>
  <c r="I407" i="36"/>
  <c r="M407" i="36"/>
  <c r="I408" i="36"/>
  <c r="M408" i="36"/>
  <c r="I409" i="36"/>
  <c r="M409" i="36"/>
  <c r="L408" i="36"/>
  <c r="H409" i="36"/>
  <c r="G407" i="36"/>
  <c r="K407" i="36"/>
  <c r="G408" i="36"/>
  <c r="K408" i="36"/>
  <c r="G409" i="36"/>
  <c r="K409" i="36"/>
  <c r="E409" i="36"/>
  <c r="D408" i="36"/>
  <c r="D409" i="36"/>
  <c r="L409" i="36"/>
  <c r="O403" i="36"/>
  <c r="F407" i="36"/>
  <c r="C408" i="36"/>
  <c r="O383" i="36"/>
  <c r="O389" i="36"/>
  <c r="O398" i="36"/>
  <c r="O382" i="36"/>
  <c r="C407" i="36"/>
  <c r="E408" i="36"/>
  <c r="O402" i="36"/>
  <c r="H407" i="36"/>
  <c r="F409" i="36"/>
  <c r="J409" i="36"/>
  <c r="N409" i="36"/>
  <c r="O404" i="36"/>
  <c r="O387" i="36"/>
  <c r="O399" i="36"/>
  <c r="O392" i="36"/>
  <c r="O394" i="36"/>
  <c r="C409" i="36"/>
  <c r="O369" i="36"/>
  <c r="G373" i="36"/>
  <c r="K373" i="36"/>
  <c r="G374" i="36"/>
  <c r="K374" i="36"/>
  <c r="J374" i="36"/>
  <c r="D375" i="36"/>
  <c r="L375" i="36"/>
  <c r="O360" i="36"/>
  <c r="O368" i="36"/>
  <c r="C374" i="36"/>
  <c r="O349" i="36"/>
  <c r="O355" i="36"/>
  <c r="H373" i="36"/>
  <c r="J375" i="36"/>
  <c r="O364" i="36"/>
  <c r="O370" i="36"/>
  <c r="O353" i="36"/>
  <c r="E373" i="36"/>
  <c r="M373" i="36"/>
  <c r="G375" i="36"/>
  <c r="K375" i="36"/>
  <c r="O358" i="36"/>
  <c r="I374" i="36"/>
  <c r="C373" i="36"/>
  <c r="C375" i="36"/>
  <c r="O325" i="36"/>
  <c r="O329" i="36"/>
  <c r="O331" i="36"/>
  <c r="O335" i="36"/>
  <c r="E339" i="36"/>
  <c r="M339" i="36"/>
  <c r="I340" i="36"/>
  <c r="N340" i="36"/>
  <c r="F341" i="36"/>
  <c r="N341" i="36"/>
  <c r="F340" i="36"/>
  <c r="J341" i="36"/>
  <c r="G340" i="36"/>
  <c r="G341" i="36"/>
  <c r="K341" i="36"/>
  <c r="O324" i="36"/>
  <c r="F339" i="36"/>
  <c r="J339" i="36"/>
  <c r="N339" i="36"/>
  <c r="J340" i="36"/>
  <c r="D341" i="36"/>
  <c r="H341" i="36"/>
  <c r="L341" i="36"/>
  <c r="C340" i="36"/>
  <c r="O315" i="36"/>
  <c r="K340" i="36"/>
  <c r="O321" i="36"/>
  <c r="O326" i="36"/>
  <c r="O334" i="36"/>
  <c r="G339" i="36"/>
  <c r="K339" i="36"/>
  <c r="D340" i="36"/>
  <c r="L340" i="36"/>
  <c r="E341" i="36"/>
  <c r="I341" i="36"/>
  <c r="M341" i="36"/>
  <c r="E340" i="36"/>
  <c r="M340" i="36"/>
  <c r="D339" i="36"/>
  <c r="H339" i="36"/>
  <c r="L339" i="36"/>
  <c r="O336" i="36"/>
  <c r="O319" i="36"/>
  <c r="O330" i="36"/>
  <c r="C339" i="36"/>
  <c r="C341" i="36"/>
  <c r="M306" i="36"/>
  <c r="O292" i="36"/>
  <c r="O300" i="36"/>
  <c r="H305" i="36"/>
  <c r="L305" i="36"/>
  <c r="D307" i="36"/>
  <c r="L307" i="36"/>
  <c r="D305" i="36"/>
  <c r="G306" i="36"/>
  <c r="O285" i="36"/>
  <c r="I305" i="36"/>
  <c r="M305" i="36"/>
  <c r="H306" i="36"/>
  <c r="G307" i="36"/>
  <c r="K307" i="36"/>
  <c r="O295" i="36"/>
  <c r="C306" i="36"/>
  <c r="O281" i="36"/>
  <c r="H307" i="36"/>
  <c r="K306" i="36"/>
  <c r="O287" i="36"/>
  <c r="G305" i="36"/>
  <c r="K305" i="36"/>
  <c r="D306" i="36"/>
  <c r="L306" i="36"/>
  <c r="E307" i="36"/>
  <c r="I307" i="36"/>
  <c r="M307" i="36"/>
  <c r="O302" i="36"/>
  <c r="E306" i="36"/>
  <c r="O296" i="36"/>
  <c r="O301" i="36"/>
  <c r="O290" i="36"/>
  <c r="C305" i="36"/>
  <c r="C307" i="36"/>
  <c r="O257" i="36"/>
  <c r="O261" i="36"/>
  <c r="O263" i="36"/>
  <c r="O267" i="36"/>
  <c r="E271" i="36"/>
  <c r="E272" i="36"/>
  <c r="I272" i="36"/>
  <c r="J271" i="36"/>
  <c r="N271" i="36"/>
  <c r="J272" i="36"/>
  <c r="G271" i="36"/>
  <c r="K271" i="36"/>
  <c r="K272" i="36"/>
  <c r="G273" i="36"/>
  <c r="D271" i="36"/>
  <c r="G272" i="36"/>
  <c r="M272" i="36"/>
  <c r="O253" i="36"/>
  <c r="O266" i="36"/>
  <c r="I271" i="36"/>
  <c r="M271" i="36"/>
  <c r="N272" i="36"/>
  <c r="F273" i="36"/>
  <c r="J273" i="36"/>
  <c r="N273" i="36"/>
  <c r="H271" i="36"/>
  <c r="O251" i="36"/>
  <c r="F271" i="36"/>
  <c r="K273" i="36"/>
  <c r="O262" i="36"/>
  <c r="C272" i="36"/>
  <c r="O247" i="36"/>
  <c r="O258" i="36"/>
  <c r="O268" i="36"/>
  <c r="L271" i="36"/>
  <c r="F272" i="36"/>
  <c r="E273" i="36"/>
  <c r="I273" i="36"/>
  <c r="M273" i="36"/>
  <c r="O256" i="36"/>
  <c r="C271" i="36"/>
  <c r="C273" i="36"/>
  <c r="O227" i="36"/>
  <c r="O229" i="36"/>
  <c r="O233" i="36"/>
  <c r="M238" i="36"/>
  <c r="O228" i="36"/>
  <c r="G238" i="36"/>
  <c r="O217" i="36"/>
  <c r="E237" i="36"/>
  <c r="I237" i="36"/>
  <c r="M237" i="36"/>
  <c r="H238" i="36"/>
  <c r="G239" i="36"/>
  <c r="K239" i="36"/>
  <c r="O222" i="36"/>
  <c r="O232" i="36"/>
  <c r="F237" i="36"/>
  <c r="J237" i="36"/>
  <c r="N237" i="36"/>
  <c r="D239" i="36"/>
  <c r="H239" i="36"/>
  <c r="L239" i="36"/>
  <c r="O224" i="36"/>
  <c r="C238" i="36"/>
  <c r="O213" i="36"/>
  <c r="K238" i="36"/>
  <c r="O219" i="36"/>
  <c r="O234" i="36"/>
  <c r="O212" i="36"/>
  <c r="C237" i="36"/>
  <c r="G237" i="36"/>
  <c r="K237" i="36"/>
  <c r="D238" i="36"/>
  <c r="L238" i="36"/>
  <c r="E239" i="36"/>
  <c r="I239" i="36"/>
  <c r="M239" i="36"/>
  <c r="O223" i="36"/>
  <c r="D237" i="36"/>
  <c r="H237" i="36"/>
  <c r="L237" i="36"/>
  <c r="F239" i="36"/>
  <c r="J239" i="36"/>
  <c r="N239" i="36"/>
  <c r="C239" i="36"/>
  <c r="F205" i="36"/>
  <c r="O189" i="36"/>
  <c r="O193" i="36"/>
  <c r="O195" i="36"/>
  <c r="O199" i="36"/>
  <c r="J203" i="36"/>
  <c r="J204" i="36"/>
  <c r="F203" i="36"/>
  <c r="E203" i="36"/>
  <c r="I203" i="36"/>
  <c r="M203" i="36"/>
  <c r="H204" i="36"/>
  <c r="G205" i="36"/>
  <c r="K205" i="36"/>
  <c r="O188" i="36"/>
  <c r="O183" i="36"/>
  <c r="I204" i="36"/>
  <c r="O198" i="36"/>
  <c r="O178" i="36"/>
  <c r="C203" i="36"/>
  <c r="G203" i="36"/>
  <c r="K203" i="36"/>
  <c r="D204" i="36"/>
  <c r="L204" i="36"/>
  <c r="E205" i="36"/>
  <c r="I205" i="36"/>
  <c r="M205" i="36"/>
  <c r="O200" i="36"/>
  <c r="N203" i="36"/>
  <c r="O190" i="36"/>
  <c r="C204" i="36"/>
  <c r="O179" i="36"/>
  <c r="O185" i="36"/>
  <c r="E204" i="36"/>
  <c r="M204" i="36"/>
  <c r="O194" i="36"/>
  <c r="C205" i="36"/>
  <c r="H171" i="36"/>
  <c r="O155" i="36"/>
  <c r="O161" i="36"/>
  <c r="F169" i="36"/>
  <c r="J169" i="36"/>
  <c r="N169" i="36"/>
  <c r="J170" i="36"/>
  <c r="N170" i="36"/>
  <c r="D171" i="36"/>
  <c r="O160" i="36"/>
  <c r="D169" i="36"/>
  <c r="L169" i="36"/>
  <c r="F170" i="36"/>
  <c r="F171" i="36"/>
  <c r="J171" i="36"/>
  <c r="G170" i="36"/>
  <c r="O149" i="36"/>
  <c r="O159" i="36"/>
  <c r="O156" i="36"/>
  <c r="I171" i="36"/>
  <c r="O165" i="36"/>
  <c r="H169" i="36"/>
  <c r="N171" i="36"/>
  <c r="E169" i="36"/>
  <c r="I169" i="36"/>
  <c r="M169" i="36"/>
  <c r="H170" i="36"/>
  <c r="G171" i="36"/>
  <c r="K171" i="36"/>
  <c r="O154" i="36"/>
  <c r="O164" i="36"/>
  <c r="O145" i="36"/>
  <c r="C170" i="36"/>
  <c r="O151" i="36"/>
  <c r="O166" i="36"/>
  <c r="C169" i="36"/>
  <c r="C171" i="36"/>
  <c r="H135" i="36"/>
  <c r="L136" i="36"/>
  <c r="O116" i="36"/>
  <c r="O112" i="36"/>
  <c r="O76" i="36"/>
  <c r="O78" i="36"/>
  <c r="O82" i="36"/>
  <c r="G135" i="36"/>
  <c r="D136" i="36"/>
  <c r="I135" i="36"/>
  <c r="M136" i="36"/>
  <c r="I137" i="36"/>
  <c r="E67" i="36"/>
  <c r="M67" i="36"/>
  <c r="E69" i="36"/>
  <c r="M69" i="36"/>
  <c r="O48" i="36"/>
  <c r="K137" i="36"/>
  <c r="H101" i="36"/>
  <c r="E102" i="36"/>
  <c r="M102" i="36"/>
  <c r="E135" i="36"/>
  <c r="M135" i="36"/>
  <c r="I67" i="36"/>
  <c r="I69" i="36"/>
  <c r="O121" i="36"/>
  <c r="O125" i="36"/>
  <c r="O127" i="36"/>
  <c r="O131" i="36"/>
  <c r="E136" i="36"/>
  <c r="E137" i="36"/>
  <c r="M137" i="36"/>
  <c r="O120" i="36"/>
  <c r="H136" i="36"/>
  <c r="F137" i="36"/>
  <c r="D137" i="36"/>
  <c r="H137" i="36"/>
  <c r="L137" i="36"/>
  <c r="C136" i="36"/>
  <c r="O111" i="36"/>
  <c r="O117" i="36"/>
  <c r="O122" i="36"/>
  <c r="O130" i="36"/>
  <c r="O110" i="36"/>
  <c r="C135" i="36"/>
  <c r="O115" i="36"/>
  <c r="O126" i="36"/>
  <c r="O132" i="36"/>
  <c r="I136" i="36"/>
  <c r="C137" i="36"/>
  <c r="O87" i="36"/>
  <c r="O91" i="36"/>
  <c r="O93" i="36"/>
  <c r="O97" i="36"/>
  <c r="F103" i="36"/>
  <c r="J103" i="36"/>
  <c r="G102" i="36"/>
  <c r="N103" i="36"/>
  <c r="O92" i="36"/>
  <c r="O98" i="36"/>
  <c r="N101" i="36"/>
  <c r="J102" i="36"/>
  <c r="L103" i="36"/>
  <c r="C102" i="36"/>
  <c r="O77" i="36"/>
  <c r="K102" i="36"/>
  <c r="O83" i="36"/>
  <c r="O88" i="36"/>
  <c r="O96" i="36"/>
  <c r="O81" i="36"/>
  <c r="E101" i="36"/>
  <c r="I101" i="36"/>
  <c r="M101" i="36"/>
  <c r="G103" i="36"/>
  <c r="K103" i="36"/>
  <c r="O86" i="36"/>
  <c r="I102" i="36"/>
  <c r="F101" i="36"/>
  <c r="J101" i="36"/>
  <c r="D103" i="36"/>
  <c r="H103" i="36"/>
  <c r="G101" i="36"/>
  <c r="K101" i="36"/>
  <c r="D102" i="36"/>
  <c r="L102" i="36"/>
  <c r="E103" i="36"/>
  <c r="I103" i="36"/>
  <c r="M103" i="36"/>
  <c r="C101" i="36"/>
  <c r="C103" i="36"/>
  <c r="J67" i="36"/>
  <c r="N68" i="36"/>
  <c r="O59" i="36"/>
  <c r="K67" i="36"/>
  <c r="F68" i="36"/>
  <c r="O57" i="36"/>
  <c r="O63" i="36"/>
  <c r="N67" i="36"/>
  <c r="J68" i="36"/>
  <c r="G67" i="36"/>
  <c r="F67" i="36"/>
  <c r="O58" i="36"/>
  <c r="F69" i="36"/>
  <c r="N69" i="36"/>
  <c r="O42" i="36"/>
  <c r="C67" i="36"/>
  <c r="G69" i="36"/>
  <c r="D67" i="36"/>
  <c r="L67" i="36"/>
  <c r="E68" i="36"/>
  <c r="I68" i="36"/>
  <c r="M68" i="36"/>
  <c r="H69" i="36"/>
  <c r="O47" i="36"/>
  <c r="O52" i="36"/>
  <c r="O62" i="36"/>
  <c r="J69" i="36"/>
  <c r="O54" i="36"/>
  <c r="O44" i="36"/>
  <c r="C69" i="36"/>
  <c r="K69" i="36"/>
  <c r="O49" i="36"/>
  <c r="H67" i="36"/>
  <c r="C68" i="36"/>
  <c r="G68" i="36"/>
  <c r="K68" i="36"/>
  <c r="D69" i="36"/>
  <c r="L69" i="36"/>
  <c r="O53" i="36"/>
  <c r="O64" i="36"/>
  <c r="O43" i="36"/>
  <c r="N34" i="36"/>
  <c r="D34" i="36"/>
  <c r="N35" i="36"/>
  <c r="O19" i="36"/>
  <c r="O23" i="36"/>
  <c r="I34" i="36"/>
  <c r="I35" i="36"/>
  <c r="O18" i="36"/>
  <c r="O24" i="36"/>
  <c r="O25" i="36"/>
  <c r="O30" i="36"/>
  <c r="I33" i="36"/>
  <c r="J33" i="36"/>
  <c r="J35" i="36"/>
  <c r="O29" i="36"/>
  <c r="E34" i="36"/>
  <c r="O8" i="36"/>
  <c r="C33" i="36"/>
  <c r="D33" i="36"/>
  <c r="K33" i="36"/>
  <c r="K35" i="36"/>
  <c r="O20" i="36"/>
  <c r="L33" i="36"/>
  <c r="E35" i="36"/>
  <c r="O14" i="36"/>
  <c r="G33" i="36"/>
  <c r="N33" i="36"/>
  <c r="L34" i="36"/>
  <c r="G35" i="36"/>
  <c r="M35" i="36"/>
  <c r="J34" i="36"/>
  <c r="O10" i="36"/>
  <c r="C35" i="36"/>
  <c r="O13" i="36"/>
  <c r="E33" i="36"/>
  <c r="D35" i="36"/>
  <c r="F33" i="36"/>
  <c r="F34" i="36"/>
  <c r="K34" i="36"/>
  <c r="O15" i="36"/>
  <c r="O28" i="36"/>
  <c r="M33" i="36"/>
  <c r="G34" i="36"/>
  <c r="F35" i="36"/>
  <c r="L35" i="36"/>
  <c r="H33" i="36"/>
  <c r="C34" i="36"/>
  <c r="O9" i="36"/>
  <c r="H34" i="36"/>
  <c r="M34" i="36"/>
  <c r="H35" i="36"/>
  <c r="J495" i="37" l="1"/>
  <c r="L496" i="37"/>
  <c r="F495" i="37"/>
  <c r="O496" i="37"/>
  <c r="D495" i="37"/>
  <c r="D496" i="37"/>
  <c r="D494" i="37"/>
  <c r="L495" i="37"/>
  <c r="N494" i="37"/>
  <c r="P429" i="37"/>
  <c r="M496" i="37"/>
  <c r="F496" i="37"/>
  <c r="I496" i="37"/>
  <c r="G494" i="37"/>
  <c r="N495" i="37"/>
  <c r="E495" i="37"/>
  <c r="H494" i="37"/>
  <c r="G496" i="37"/>
  <c r="F494" i="37"/>
  <c r="H495" i="37"/>
  <c r="P428" i="37"/>
  <c r="E494" i="37"/>
  <c r="K496" i="37"/>
  <c r="H496" i="37"/>
  <c r="P490" i="37"/>
  <c r="P231" i="37"/>
  <c r="K495" i="37"/>
  <c r="E496" i="37"/>
  <c r="P489" i="37"/>
  <c r="M495" i="37"/>
  <c r="N496" i="37"/>
  <c r="J496" i="37"/>
  <c r="O495" i="37"/>
  <c r="P491" i="37"/>
  <c r="O341" i="36"/>
  <c r="P486" i="37"/>
  <c r="I495" i="37"/>
  <c r="P463" i="37"/>
  <c r="P485" i="37"/>
  <c r="P150" i="37"/>
  <c r="I494" i="37"/>
  <c r="M494" i="37"/>
  <c r="J494" i="37"/>
  <c r="O494" i="37"/>
  <c r="L494" i="37"/>
  <c r="P481" i="37"/>
  <c r="P480" i="37"/>
  <c r="P479" i="37"/>
  <c r="P32" i="37"/>
  <c r="P116" i="37"/>
  <c r="P182" i="37"/>
  <c r="P84" i="37"/>
  <c r="P184" i="37"/>
  <c r="P397" i="37"/>
  <c r="P380" i="37"/>
  <c r="P462" i="37"/>
  <c r="P348" i="37"/>
  <c r="P448" i="37"/>
  <c r="P446" i="37"/>
  <c r="P461" i="37"/>
  <c r="P447" i="37"/>
  <c r="P415" i="37"/>
  <c r="P414" i="37"/>
  <c r="P430" i="37"/>
  <c r="P413" i="37"/>
  <c r="P396" i="37"/>
  <c r="P382" i="37"/>
  <c r="P381" i="37"/>
  <c r="P395" i="37"/>
  <c r="P363" i="37"/>
  <c r="P349" i="37"/>
  <c r="P364" i="37"/>
  <c r="P362" i="37"/>
  <c r="P347" i="37"/>
  <c r="P331" i="37"/>
  <c r="P330" i="37"/>
  <c r="P314" i="37"/>
  <c r="P315" i="37"/>
  <c r="P316" i="37"/>
  <c r="P329" i="37"/>
  <c r="P297" i="37"/>
  <c r="P282" i="37"/>
  <c r="P298" i="37"/>
  <c r="P296" i="37"/>
  <c r="P281" i="37"/>
  <c r="P283" i="37"/>
  <c r="P264" i="37"/>
  <c r="P250" i="37"/>
  <c r="P265" i="37"/>
  <c r="P263" i="37"/>
  <c r="P249" i="37"/>
  <c r="P248" i="37"/>
  <c r="P217" i="37"/>
  <c r="P215" i="37"/>
  <c r="P232" i="37"/>
  <c r="P230" i="37"/>
  <c r="P216" i="37"/>
  <c r="P198" i="37"/>
  <c r="P197" i="37"/>
  <c r="P199" i="37"/>
  <c r="P183" i="37"/>
  <c r="P164" i="37"/>
  <c r="P165" i="37"/>
  <c r="P149" i="37"/>
  <c r="P151" i="37"/>
  <c r="P166" i="37"/>
  <c r="P132" i="37"/>
  <c r="P118" i="37"/>
  <c r="P131" i="37"/>
  <c r="P133" i="37"/>
  <c r="P117" i="37"/>
  <c r="P99" i="37"/>
  <c r="P100" i="37"/>
  <c r="P85" i="37"/>
  <c r="P83" i="37"/>
  <c r="P98" i="37"/>
  <c r="P65" i="37"/>
  <c r="P66" i="37"/>
  <c r="P52" i="37"/>
  <c r="P51" i="37"/>
  <c r="P50" i="37"/>
  <c r="P67" i="37"/>
  <c r="P33" i="37"/>
  <c r="P34" i="37"/>
  <c r="P18" i="37"/>
  <c r="P19" i="37"/>
  <c r="P17" i="37"/>
  <c r="O579" i="36"/>
  <c r="O578" i="36"/>
  <c r="O577" i="36"/>
  <c r="O545" i="36"/>
  <c r="O544" i="36"/>
  <c r="O543" i="36"/>
  <c r="O511" i="36"/>
  <c r="O509" i="36"/>
  <c r="O510" i="36"/>
  <c r="O475" i="36"/>
  <c r="O476" i="36"/>
  <c r="O477" i="36"/>
  <c r="O442" i="36"/>
  <c r="O443" i="36"/>
  <c r="O441" i="36"/>
  <c r="O407" i="36"/>
  <c r="O409" i="36"/>
  <c r="O408" i="36"/>
  <c r="O375" i="36"/>
  <c r="O374" i="36"/>
  <c r="O373" i="36"/>
  <c r="O340" i="36"/>
  <c r="O339" i="36"/>
  <c r="O307" i="36"/>
  <c r="O305" i="36"/>
  <c r="O306" i="36"/>
  <c r="O272" i="36"/>
  <c r="O273" i="36"/>
  <c r="O271" i="36"/>
  <c r="O239" i="36"/>
  <c r="O238" i="36"/>
  <c r="O237" i="36"/>
  <c r="O204" i="36"/>
  <c r="O205" i="36"/>
  <c r="O203" i="36"/>
  <c r="O170" i="36"/>
  <c r="O171" i="36"/>
  <c r="O169" i="36"/>
  <c r="O135" i="36"/>
  <c r="O137" i="36"/>
  <c r="O136" i="36"/>
  <c r="O103" i="36"/>
  <c r="O101" i="36"/>
  <c r="O102" i="36"/>
  <c r="O69" i="36"/>
  <c r="O68" i="36"/>
  <c r="O67" i="36"/>
  <c r="O34" i="36"/>
  <c r="O33" i="36"/>
  <c r="O35" i="36"/>
  <c r="P496" i="37" l="1"/>
  <c r="P495" i="37"/>
  <c r="P494" i="37"/>
  <c r="P484" i="37"/>
  <c r="N16" i="27" l="1"/>
  <c r="L17" i="27" l="1"/>
  <c r="C9" i="27"/>
  <c r="G9" i="27"/>
  <c r="F580" i="28"/>
  <c r="O580" i="28"/>
  <c r="J478" i="28"/>
  <c r="E88" i="31"/>
  <c r="K172" i="28"/>
  <c r="K206" i="28"/>
  <c r="K274" i="28"/>
  <c r="M307" i="28"/>
  <c r="K308" i="28"/>
  <c r="M341" i="28"/>
  <c r="K342" i="28"/>
  <c r="M375" i="28"/>
  <c r="K376" i="28"/>
  <c r="M409" i="28"/>
  <c r="K444" i="28"/>
  <c r="M477" i="28"/>
  <c r="K478" i="28"/>
  <c r="J580" i="28"/>
  <c r="G20" i="27"/>
  <c r="H13" i="27"/>
  <c r="N12" i="27"/>
  <c r="K171" i="28"/>
  <c r="I172" i="28"/>
  <c r="E15" i="29"/>
  <c r="M15" i="29"/>
  <c r="I20" i="29"/>
  <c r="E484" i="31"/>
  <c r="E659" i="31"/>
  <c r="E661" i="31"/>
  <c r="G23" i="32"/>
  <c r="D89" i="31"/>
  <c r="D265" i="31"/>
  <c r="D307" i="31"/>
  <c r="D309" i="31"/>
  <c r="M12" i="27"/>
  <c r="F103" i="28"/>
  <c r="O103" i="28"/>
  <c r="F171" i="28"/>
  <c r="O171" i="28"/>
  <c r="L172" i="28"/>
  <c r="F205" i="28"/>
  <c r="O205" i="28"/>
  <c r="O239" i="28"/>
  <c r="L240" i="28"/>
  <c r="L274" i="28"/>
  <c r="F375" i="28"/>
  <c r="O375" i="28"/>
  <c r="F410" i="28"/>
  <c r="C440" i="31"/>
  <c r="N8" i="28"/>
  <c r="P8" i="28" s="1"/>
  <c r="D13" i="27"/>
  <c r="I477" i="28"/>
  <c r="H16" i="32"/>
  <c r="I511" i="28"/>
  <c r="E265" i="31"/>
  <c r="E351" i="31"/>
  <c r="E353" i="31"/>
  <c r="E395" i="31"/>
  <c r="E573" i="31"/>
  <c r="M15" i="27"/>
  <c r="N7" i="28"/>
  <c r="P7" i="28" s="1"/>
  <c r="D9" i="27"/>
  <c r="L19" i="27"/>
  <c r="L25" i="29"/>
  <c r="D16" i="32"/>
  <c r="F546" i="28"/>
  <c r="O546" i="28"/>
  <c r="F579" i="28"/>
  <c r="D440" i="31"/>
  <c r="D572" i="31"/>
  <c r="E16" i="32"/>
  <c r="L9" i="27"/>
  <c r="N181" i="28"/>
  <c r="P181" i="28" s="1"/>
  <c r="N189" i="28"/>
  <c r="P189" i="28" s="1"/>
  <c r="N197" i="28"/>
  <c r="P197" i="28" s="1"/>
  <c r="G546" i="28"/>
  <c r="H18" i="32"/>
  <c r="C19" i="27"/>
  <c r="K17" i="27"/>
  <c r="C20" i="27"/>
  <c r="G13" i="27"/>
  <c r="F443" i="28"/>
  <c r="O443" i="28"/>
  <c r="F511" i="28"/>
  <c r="J545" i="28"/>
  <c r="H23" i="32"/>
  <c r="I15" i="29"/>
  <c r="I25" i="29"/>
  <c r="C309" i="31"/>
  <c r="C351" i="31"/>
  <c r="H171" i="28"/>
  <c r="F274" i="28"/>
  <c r="O274" i="28"/>
  <c r="O342" i="28"/>
  <c r="F376" i="28"/>
  <c r="O376" i="28"/>
  <c r="N11" i="27"/>
  <c r="M7" i="27"/>
  <c r="K19" i="27"/>
  <c r="D20" i="27"/>
  <c r="M8" i="27"/>
  <c r="D17" i="27"/>
  <c r="J171" i="28"/>
  <c r="H172" i="28"/>
  <c r="J205" i="28"/>
  <c r="J409" i="28"/>
  <c r="M579" i="28"/>
  <c r="K580" i="28"/>
  <c r="F15" i="29"/>
  <c r="N15" i="29"/>
  <c r="J20" i="29"/>
  <c r="F25" i="29"/>
  <c r="M25" i="29"/>
  <c r="K13" i="27"/>
  <c r="G19" i="27"/>
  <c r="G17" i="27"/>
  <c r="K20" i="27"/>
  <c r="J138" i="28"/>
  <c r="L171" i="28"/>
  <c r="L239" i="28"/>
  <c r="J240" i="28"/>
  <c r="J308" i="28"/>
  <c r="J376" i="28"/>
  <c r="J410" i="28"/>
  <c r="G25" i="29"/>
  <c r="K410" i="28"/>
  <c r="C13" i="27"/>
  <c r="L13" i="27"/>
  <c r="N13" i="27" s="1"/>
  <c r="M511" i="28"/>
  <c r="K512" i="28"/>
  <c r="N491" i="28"/>
  <c r="P491" i="28" s="1"/>
  <c r="N499" i="28"/>
  <c r="P499" i="28" s="1"/>
  <c r="I579" i="28"/>
  <c r="H17" i="27"/>
  <c r="N17" i="27" s="1"/>
  <c r="C17" i="27"/>
  <c r="N15" i="27"/>
  <c r="G171" i="28"/>
  <c r="M172" i="28"/>
  <c r="G239" i="28"/>
  <c r="F477" i="28"/>
  <c r="O477" i="28"/>
  <c r="K15" i="29"/>
  <c r="I137" i="28"/>
  <c r="G172" i="28"/>
  <c r="I239" i="28"/>
  <c r="I273" i="28"/>
  <c r="G274" i="28"/>
  <c r="I307" i="28"/>
  <c r="G308" i="28"/>
  <c r="G342" i="28"/>
  <c r="I375" i="28"/>
  <c r="G376" i="28"/>
  <c r="F478" i="28"/>
  <c r="O478" i="28"/>
  <c r="F512" i="28"/>
  <c r="F545" i="28"/>
  <c r="F20" i="29"/>
  <c r="N20" i="29"/>
  <c r="D88" i="31"/>
  <c r="H25" i="29"/>
  <c r="F307" i="31"/>
  <c r="C439" i="31"/>
  <c r="C308" i="31"/>
  <c r="D441" i="31"/>
  <c r="D264" i="31"/>
  <c r="G29" i="32"/>
  <c r="H25" i="32"/>
  <c r="C485" i="31"/>
  <c r="E572" i="31"/>
  <c r="C749" i="31"/>
  <c r="D18" i="32"/>
  <c r="C571" i="31"/>
  <c r="E18" i="32"/>
  <c r="D573" i="31"/>
  <c r="D660" i="31"/>
  <c r="F18" i="32"/>
  <c r="E23" i="32"/>
  <c r="F16" i="32"/>
  <c r="G18" i="32"/>
  <c r="E25" i="32"/>
  <c r="I21" i="32"/>
  <c r="D23" i="32"/>
  <c r="D25" i="32"/>
  <c r="F23" i="32"/>
  <c r="F25" i="32"/>
  <c r="G25" i="32"/>
  <c r="I20" i="32"/>
  <c r="I22" i="32"/>
  <c r="C23" i="32"/>
  <c r="C25" i="32"/>
  <c r="I24" i="32"/>
  <c r="G16" i="32"/>
  <c r="I14" i="32"/>
  <c r="D27" i="32"/>
  <c r="E29" i="32"/>
  <c r="E31" i="32"/>
  <c r="E27" i="32"/>
  <c r="F29" i="32"/>
  <c r="F31" i="32"/>
  <c r="G31" i="32"/>
  <c r="F27" i="32"/>
  <c r="H29" i="32"/>
  <c r="G27" i="32"/>
  <c r="H31" i="32"/>
  <c r="I13" i="32"/>
  <c r="H27" i="32"/>
  <c r="D29" i="32"/>
  <c r="D31" i="32"/>
  <c r="C16" i="32"/>
  <c r="I15" i="32"/>
  <c r="I17" i="32"/>
  <c r="C18" i="32"/>
  <c r="C31" i="32"/>
  <c r="I10" i="32"/>
  <c r="C29" i="32"/>
  <c r="I8" i="32"/>
  <c r="D9" i="32"/>
  <c r="D11" i="32"/>
  <c r="D28" i="32"/>
  <c r="E9" i="32"/>
  <c r="E11" i="32"/>
  <c r="E28" i="32"/>
  <c r="F11" i="32"/>
  <c r="F28" i="32"/>
  <c r="F9" i="32"/>
  <c r="G11" i="32"/>
  <c r="G28" i="32"/>
  <c r="G9" i="32"/>
  <c r="H28" i="32"/>
  <c r="H9" i="32"/>
  <c r="H11" i="32"/>
  <c r="C9" i="32"/>
  <c r="C11" i="32"/>
  <c r="C28" i="32"/>
  <c r="I7" i="32"/>
  <c r="C27" i="32"/>
  <c r="I6" i="32"/>
  <c r="E748" i="31"/>
  <c r="E747" i="31"/>
  <c r="F747" i="31"/>
  <c r="C748" i="31"/>
  <c r="D749" i="31"/>
  <c r="E749" i="31"/>
  <c r="D748" i="31"/>
  <c r="C747" i="31"/>
  <c r="D747" i="31"/>
  <c r="F748" i="31"/>
  <c r="F749" i="31"/>
  <c r="D703" i="31"/>
  <c r="F703" i="31"/>
  <c r="E703" i="31"/>
  <c r="C705" i="31"/>
  <c r="D705" i="31"/>
  <c r="C704" i="31"/>
  <c r="E705" i="31"/>
  <c r="F705" i="31"/>
  <c r="D704" i="31"/>
  <c r="C703" i="31"/>
  <c r="E704" i="31"/>
  <c r="F704" i="31"/>
  <c r="F659" i="31"/>
  <c r="D661" i="31"/>
  <c r="C660" i="31"/>
  <c r="C659" i="31"/>
  <c r="E660" i="31"/>
  <c r="D659" i="31"/>
  <c r="F660" i="31"/>
  <c r="C661" i="31"/>
  <c r="F661" i="31"/>
  <c r="F615" i="31"/>
  <c r="C617" i="31"/>
  <c r="C616" i="31"/>
  <c r="D617" i="31"/>
  <c r="C615" i="31"/>
  <c r="D616" i="31"/>
  <c r="E617" i="31"/>
  <c r="D615" i="31"/>
  <c r="E616" i="31"/>
  <c r="E615" i="31"/>
  <c r="F616" i="31"/>
  <c r="F617" i="31"/>
  <c r="C572" i="31"/>
  <c r="D571" i="31"/>
  <c r="E571" i="31"/>
  <c r="F572" i="31"/>
  <c r="F571" i="31"/>
  <c r="C573" i="31"/>
  <c r="F573" i="31"/>
  <c r="E528" i="31"/>
  <c r="C527" i="31"/>
  <c r="D527" i="31"/>
  <c r="D528" i="31"/>
  <c r="E529" i="31"/>
  <c r="E527" i="31"/>
  <c r="F528" i="31"/>
  <c r="F527" i="31"/>
  <c r="C529" i="31"/>
  <c r="C528" i="31"/>
  <c r="D529" i="31"/>
  <c r="F529" i="31"/>
  <c r="E485" i="31"/>
  <c r="D484" i="31"/>
  <c r="C483" i="31"/>
  <c r="D483" i="31"/>
  <c r="F484" i="31"/>
  <c r="E483" i="31"/>
  <c r="F483" i="31"/>
  <c r="C484" i="31"/>
  <c r="D485" i="31"/>
  <c r="F485" i="31"/>
  <c r="E440" i="31"/>
  <c r="D439" i="31"/>
  <c r="F440" i="31"/>
  <c r="E439" i="31"/>
  <c r="F439" i="31"/>
  <c r="C441" i="31"/>
  <c r="E441" i="31"/>
  <c r="F441" i="31"/>
  <c r="E397" i="31"/>
  <c r="D396" i="31"/>
  <c r="C395" i="31"/>
  <c r="E396" i="31"/>
  <c r="D395" i="31"/>
  <c r="F396" i="31"/>
  <c r="F395" i="31"/>
  <c r="C397" i="31"/>
  <c r="C396" i="31"/>
  <c r="D397" i="31"/>
  <c r="F397" i="31"/>
  <c r="C352" i="31"/>
  <c r="D353" i="31"/>
  <c r="D352" i="31"/>
  <c r="F353" i="31"/>
  <c r="D351" i="31"/>
  <c r="E352" i="31"/>
  <c r="E354" i="31" s="1"/>
  <c r="F352" i="31"/>
  <c r="F351" i="31"/>
  <c r="C353" i="31"/>
  <c r="E308" i="31"/>
  <c r="C307" i="31"/>
  <c r="D308" i="31"/>
  <c r="E309" i="31"/>
  <c r="E307" i="31"/>
  <c r="F308" i="31"/>
  <c r="F309" i="31"/>
  <c r="C264" i="31"/>
  <c r="F263" i="31"/>
  <c r="C265" i="31"/>
  <c r="C263" i="31"/>
  <c r="D263" i="31"/>
  <c r="E264" i="31"/>
  <c r="E263" i="31"/>
  <c r="F264" i="31"/>
  <c r="F265" i="31"/>
  <c r="D219" i="31"/>
  <c r="E220" i="31"/>
  <c r="E219" i="31"/>
  <c r="F220" i="31"/>
  <c r="F219" i="31"/>
  <c r="C221" i="31"/>
  <c r="C220" i="31"/>
  <c r="D221" i="31"/>
  <c r="C219" i="31"/>
  <c r="D220" i="31"/>
  <c r="E221" i="31"/>
  <c r="F221" i="31"/>
  <c r="F131" i="31"/>
  <c r="C133" i="31"/>
  <c r="E176" i="31"/>
  <c r="C175" i="31"/>
  <c r="D133" i="31"/>
  <c r="E175" i="31"/>
  <c r="C177" i="31"/>
  <c r="F175" i="31"/>
  <c r="D177" i="31"/>
  <c r="C176" i="31"/>
  <c r="D176" i="31"/>
  <c r="E177" i="31"/>
  <c r="D175" i="31"/>
  <c r="F176" i="31"/>
  <c r="F177" i="31"/>
  <c r="C132" i="31"/>
  <c r="C131" i="31"/>
  <c r="D132" i="31"/>
  <c r="E133" i="31"/>
  <c r="D131" i="31"/>
  <c r="E132" i="31"/>
  <c r="E131" i="31"/>
  <c r="F132" i="31"/>
  <c r="F133" i="31"/>
  <c r="F89" i="31"/>
  <c r="D87" i="31"/>
  <c r="E87" i="31"/>
  <c r="F88" i="31"/>
  <c r="F87" i="31"/>
  <c r="C89" i="31"/>
  <c r="C88" i="31"/>
  <c r="C87" i="31"/>
  <c r="E89" i="31"/>
  <c r="E45" i="31"/>
  <c r="C45" i="31"/>
  <c r="F44" i="31"/>
  <c r="F45" i="31"/>
  <c r="C44" i="31"/>
  <c r="D45" i="31"/>
  <c r="D44" i="31"/>
  <c r="E44" i="31"/>
  <c r="E43" i="31"/>
  <c r="C43" i="31"/>
  <c r="F43" i="31"/>
  <c r="D43" i="31"/>
  <c r="N25" i="29"/>
  <c r="J25" i="29"/>
  <c r="D25" i="29"/>
  <c r="E25" i="29"/>
  <c r="K25" i="29"/>
  <c r="O23" i="29"/>
  <c r="O24" i="29"/>
  <c r="O22" i="29"/>
  <c r="C25" i="29"/>
  <c r="G20" i="29"/>
  <c r="H20" i="29"/>
  <c r="K20" i="29"/>
  <c r="D20" i="29"/>
  <c r="L20" i="29"/>
  <c r="E20" i="29"/>
  <c r="M20" i="29"/>
  <c r="O18" i="29"/>
  <c r="O19" i="29"/>
  <c r="C20" i="29"/>
  <c r="O17" i="29"/>
  <c r="G15" i="29"/>
  <c r="H15" i="29"/>
  <c r="J15" i="29"/>
  <c r="D15" i="29"/>
  <c r="L15" i="29"/>
  <c r="O13" i="29"/>
  <c r="O14" i="29"/>
  <c r="C15" i="29"/>
  <c r="O12" i="29"/>
  <c r="O9" i="29"/>
  <c r="G10" i="29"/>
  <c r="N10" i="29"/>
  <c r="I10" i="29"/>
  <c r="O8" i="29"/>
  <c r="J10" i="29"/>
  <c r="D10" i="29"/>
  <c r="H10" i="29"/>
  <c r="E10" i="29"/>
  <c r="K10" i="29"/>
  <c r="F10" i="29"/>
  <c r="L10" i="29"/>
  <c r="M10" i="29"/>
  <c r="C10" i="29"/>
  <c r="O7" i="29"/>
  <c r="O579" i="28"/>
  <c r="H580" i="28"/>
  <c r="N578" i="28"/>
  <c r="P578" i="28" s="1"/>
  <c r="K579" i="28"/>
  <c r="N554" i="28"/>
  <c r="P554" i="28" s="1"/>
  <c r="N562" i="28"/>
  <c r="P562" i="28" s="1"/>
  <c r="N570" i="28"/>
  <c r="P570" i="28" s="1"/>
  <c r="H579" i="28"/>
  <c r="E580" i="28"/>
  <c r="N552" i="28"/>
  <c r="M580" i="28"/>
  <c r="N560" i="28"/>
  <c r="P560" i="28" s="1"/>
  <c r="N568" i="28"/>
  <c r="P568" i="28" s="1"/>
  <c r="N576" i="28"/>
  <c r="P576" i="28" s="1"/>
  <c r="N555" i="28"/>
  <c r="P555" i="28" s="1"/>
  <c r="N563" i="28"/>
  <c r="P563" i="28" s="1"/>
  <c r="N571" i="28"/>
  <c r="P571" i="28" s="1"/>
  <c r="J579" i="28"/>
  <c r="G580" i="28"/>
  <c r="N558" i="28"/>
  <c r="P558" i="28" s="1"/>
  <c r="N566" i="28"/>
  <c r="P566" i="28" s="1"/>
  <c r="N574" i="28"/>
  <c r="P574" i="28" s="1"/>
  <c r="N553" i="28"/>
  <c r="P553" i="28" s="1"/>
  <c r="N561" i="28"/>
  <c r="P561" i="28" s="1"/>
  <c r="N569" i="28"/>
  <c r="P569" i="28" s="1"/>
  <c r="N577" i="28"/>
  <c r="P577" i="28" s="1"/>
  <c r="L579" i="28"/>
  <c r="I580" i="28"/>
  <c r="N556" i="28"/>
  <c r="P556" i="28" s="1"/>
  <c r="N564" i="28"/>
  <c r="P564" i="28" s="1"/>
  <c r="N572" i="28"/>
  <c r="P572" i="28" s="1"/>
  <c r="N551" i="28"/>
  <c r="E579" i="28"/>
  <c r="N559" i="28"/>
  <c r="P559" i="28" s="1"/>
  <c r="N567" i="28"/>
  <c r="P567" i="28" s="1"/>
  <c r="N575" i="28"/>
  <c r="P575" i="28" s="1"/>
  <c r="G579" i="28"/>
  <c r="L580" i="28"/>
  <c r="N557" i="28"/>
  <c r="P557" i="28" s="1"/>
  <c r="N565" i="28"/>
  <c r="P565" i="28" s="1"/>
  <c r="N573" i="28"/>
  <c r="P573" i="28" s="1"/>
  <c r="I545" i="28"/>
  <c r="N544" i="28"/>
  <c r="P544" i="28" s="1"/>
  <c r="J546" i="28"/>
  <c r="M545" i="28"/>
  <c r="K546" i="28"/>
  <c r="N525" i="28"/>
  <c r="P525" i="28" s="1"/>
  <c r="N533" i="28"/>
  <c r="P533" i="28" s="1"/>
  <c r="O545" i="28"/>
  <c r="H545" i="28"/>
  <c r="E546" i="28"/>
  <c r="N518" i="28"/>
  <c r="M546" i="28"/>
  <c r="N526" i="28"/>
  <c r="P526" i="28" s="1"/>
  <c r="N534" i="28"/>
  <c r="P534" i="28" s="1"/>
  <c r="N542" i="28"/>
  <c r="P542" i="28" s="1"/>
  <c r="N521" i="28"/>
  <c r="P521" i="28" s="1"/>
  <c r="N529" i="28"/>
  <c r="P529" i="28" s="1"/>
  <c r="N537" i="28"/>
  <c r="P537" i="28" s="1"/>
  <c r="N524" i="28"/>
  <c r="P524" i="28" s="1"/>
  <c r="N532" i="28"/>
  <c r="P532" i="28" s="1"/>
  <c r="N540" i="28"/>
  <c r="P540" i="28" s="1"/>
  <c r="K545" i="28"/>
  <c r="H546" i="28"/>
  <c r="N519" i="28"/>
  <c r="P519" i="28" s="1"/>
  <c r="N527" i="28"/>
  <c r="P527" i="28" s="1"/>
  <c r="N535" i="28"/>
  <c r="P535" i="28" s="1"/>
  <c r="N543" i="28"/>
  <c r="P543" i="28" s="1"/>
  <c r="L545" i="28"/>
  <c r="I546" i="28"/>
  <c r="N522" i="28"/>
  <c r="P522" i="28" s="1"/>
  <c r="N530" i="28"/>
  <c r="P530" i="28" s="1"/>
  <c r="N538" i="28"/>
  <c r="P538" i="28" s="1"/>
  <c r="N517" i="28"/>
  <c r="E545" i="28"/>
  <c r="N541" i="28"/>
  <c r="P541" i="28" s="1"/>
  <c r="N520" i="28"/>
  <c r="P520" i="28" s="1"/>
  <c r="N528" i="28"/>
  <c r="P528" i="28" s="1"/>
  <c r="N536" i="28"/>
  <c r="P536" i="28" s="1"/>
  <c r="G545" i="28"/>
  <c r="L546" i="28"/>
  <c r="N523" i="28"/>
  <c r="P523" i="28" s="1"/>
  <c r="N531" i="28"/>
  <c r="P531" i="28" s="1"/>
  <c r="N539" i="28"/>
  <c r="P539" i="28" s="1"/>
  <c r="O512" i="28"/>
  <c r="G512" i="28"/>
  <c r="J511" i="28"/>
  <c r="J512" i="28"/>
  <c r="O511" i="28"/>
  <c r="N507" i="28"/>
  <c r="P507" i="28" s="1"/>
  <c r="H511" i="28"/>
  <c r="E512" i="28"/>
  <c r="N484" i="28"/>
  <c r="M512" i="28"/>
  <c r="N492" i="28"/>
  <c r="P492" i="28" s="1"/>
  <c r="N500" i="28"/>
  <c r="P500" i="28" s="1"/>
  <c r="N508" i="28"/>
  <c r="P508" i="28" s="1"/>
  <c r="N487" i="28"/>
  <c r="P487" i="28" s="1"/>
  <c r="N495" i="28"/>
  <c r="P495" i="28" s="1"/>
  <c r="N503" i="28"/>
  <c r="P503" i="28" s="1"/>
  <c r="N490" i="28"/>
  <c r="P490" i="28" s="1"/>
  <c r="N498" i="28"/>
  <c r="P498" i="28" s="1"/>
  <c r="N506" i="28"/>
  <c r="P506" i="28" s="1"/>
  <c r="K511" i="28"/>
  <c r="H512" i="28"/>
  <c r="N485" i="28"/>
  <c r="P485" i="28" s="1"/>
  <c r="N493" i="28"/>
  <c r="P493" i="28" s="1"/>
  <c r="N501" i="28"/>
  <c r="P501" i="28" s="1"/>
  <c r="N509" i="28"/>
  <c r="P509" i="28" s="1"/>
  <c r="L511" i="28"/>
  <c r="I512" i="28"/>
  <c r="N488" i="28"/>
  <c r="P488" i="28" s="1"/>
  <c r="N496" i="28"/>
  <c r="P496" i="28" s="1"/>
  <c r="N504" i="28"/>
  <c r="P504" i="28" s="1"/>
  <c r="N483" i="28"/>
  <c r="E511" i="28"/>
  <c r="N486" i="28"/>
  <c r="P486" i="28" s="1"/>
  <c r="N494" i="28"/>
  <c r="P494" i="28" s="1"/>
  <c r="N502" i="28"/>
  <c r="P502" i="28" s="1"/>
  <c r="N510" i="28"/>
  <c r="P510" i="28" s="1"/>
  <c r="G511" i="28"/>
  <c r="L512" i="28"/>
  <c r="N489" i="28"/>
  <c r="P489" i="28" s="1"/>
  <c r="N497" i="28"/>
  <c r="P497" i="28" s="1"/>
  <c r="N505" i="28"/>
  <c r="P505" i="28" s="1"/>
  <c r="N457" i="28"/>
  <c r="P457" i="28" s="1"/>
  <c r="N465" i="28"/>
  <c r="P465" i="28" s="1"/>
  <c r="N473" i="28"/>
  <c r="P473" i="28" s="1"/>
  <c r="G478" i="28"/>
  <c r="J477" i="28"/>
  <c r="H477" i="28"/>
  <c r="E478" i="28"/>
  <c r="N450" i="28"/>
  <c r="M478" i="28"/>
  <c r="N458" i="28"/>
  <c r="P458" i="28" s="1"/>
  <c r="N466" i="28"/>
  <c r="P466" i="28" s="1"/>
  <c r="N474" i="28"/>
  <c r="P474" i="28" s="1"/>
  <c r="N453" i="28"/>
  <c r="P453" i="28" s="1"/>
  <c r="N461" i="28"/>
  <c r="P461" i="28" s="1"/>
  <c r="N469" i="28"/>
  <c r="P469" i="28" s="1"/>
  <c r="N456" i="28"/>
  <c r="P456" i="28" s="1"/>
  <c r="N464" i="28"/>
  <c r="P464" i="28" s="1"/>
  <c r="N472" i="28"/>
  <c r="P472" i="28" s="1"/>
  <c r="K477" i="28"/>
  <c r="H478" i="28"/>
  <c r="N451" i="28"/>
  <c r="P451" i="28" s="1"/>
  <c r="N459" i="28"/>
  <c r="P459" i="28" s="1"/>
  <c r="N467" i="28"/>
  <c r="P467" i="28" s="1"/>
  <c r="N475" i="28"/>
  <c r="P475" i="28" s="1"/>
  <c r="L477" i="28"/>
  <c r="I478" i="28"/>
  <c r="N454" i="28"/>
  <c r="P454" i="28" s="1"/>
  <c r="N462" i="28"/>
  <c r="P462" i="28" s="1"/>
  <c r="N470" i="28"/>
  <c r="P470" i="28" s="1"/>
  <c r="N449" i="28"/>
  <c r="E477" i="28"/>
  <c r="N452" i="28"/>
  <c r="P452" i="28" s="1"/>
  <c r="N460" i="28"/>
  <c r="P460" i="28" s="1"/>
  <c r="N468" i="28"/>
  <c r="P468" i="28" s="1"/>
  <c r="N476" i="28"/>
  <c r="P476" i="28" s="1"/>
  <c r="G477" i="28"/>
  <c r="L478" i="28"/>
  <c r="N455" i="28"/>
  <c r="P455" i="28" s="1"/>
  <c r="N463" i="28"/>
  <c r="P463" i="28" s="1"/>
  <c r="N471" i="28"/>
  <c r="P471" i="28" s="1"/>
  <c r="N421" i="28"/>
  <c r="P421" i="28" s="1"/>
  <c r="N429" i="28"/>
  <c r="P429" i="28" s="1"/>
  <c r="N437" i="28"/>
  <c r="P437" i="28" s="1"/>
  <c r="G443" i="28"/>
  <c r="H443" i="28"/>
  <c r="E444" i="28"/>
  <c r="N416" i="28"/>
  <c r="M444" i="28"/>
  <c r="N424" i="28"/>
  <c r="P424" i="28" s="1"/>
  <c r="N432" i="28"/>
  <c r="P432" i="28" s="1"/>
  <c r="N440" i="28"/>
  <c r="P440" i="28" s="1"/>
  <c r="I443" i="28"/>
  <c r="F444" i="28"/>
  <c r="N419" i="28"/>
  <c r="P419" i="28" s="1"/>
  <c r="N427" i="28"/>
  <c r="P427" i="28" s="1"/>
  <c r="N435" i="28"/>
  <c r="P435" i="28" s="1"/>
  <c r="L444" i="28"/>
  <c r="J443" i="28"/>
  <c r="G444" i="28"/>
  <c r="O444" i="28"/>
  <c r="N422" i="28"/>
  <c r="P422" i="28" s="1"/>
  <c r="N430" i="28"/>
  <c r="P430" i="28" s="1"/>
  <c r="N438" i="28"/>
  <c r="P438" i="28" s="1"/>
  <c r="K443" i="28"/>
  <c r="H444" i="28"/>
  <c r="N417" i="28"/>
  <c r="P417" i="28" s="1"/>
  <c r="N425" i="28"/>
  <c r="P425" i="28" s="1"/>
  <c r="N433" i="28"/>
  <c r="P433" i="28" s="1"/>
  <c r="N441" i="28"/>
  <c r="P441" i="28" s="1"/>
  <c r="L443" i="28"/>
  <c r="I444" i="28"/>
  <c r="N420" i="28"/>
  <c r="P420" i="28" s="1"/>
  <c r="N428" i="28"/>
  <c r="P428" i="28" s="1"/>
  <c r="N436" i="28"/>
  <c r="P436" i="28" s="1"/>
  <c r="N415" i="28"/>
  <c r="E443" i="28"/>
  <c r="M443" i="28"/>
  <c r="J444" i="28"/>
  <c r="N423" i="28"/>
  <c r="P423" i="28" s="1"/>
  <c r="N431" i="28"/>
  <c r="P431" i="28" s="1"/>
  <c r="N439" i="28"/>
  <c r="P439" i="28" s="1"/>
  <c r="N418" i="28"/>
  <c r="P418" i="28" s="1"/>
  <c r="N426" i="28"/>
  <c r="P426" i="28" s="1"/>
  <c r="N434" i="28"/>
  <c r="P434" i="28" s="1"/>
  <c r="N442" i="28"/>
  <c r="P442" i="28" s="1"/>
  <c r="F409" i="28"/>
  <c r="O409" i="28"/>
  <c r="O410" i="28"/>
  <c r="I409" i="28"/>
  <c r="G410" i="28"/>
  <c r="N384" i="28"/>
  <c r="P384" i="28" s="1"/>
  <c r="N392" i="28"/>
  <c r="P392" i="28" s="1"/>
  <c r="N400" i="28"/>
  <c r="P400" i="28" s="1"/>
  <c r="N408" i="28"/>
  <c r="P408" i="28" s="1"/>
  <c r="H409" i="28"/>
  <c r="E410" i="28"/>
  <c r="N382" i="28"/>
  <c r="M410" i="28"/>
  <c r="N390" i="28"/>
  <c r="P390" i="28" s="1"/>
  <c r="N398" i="28"/>
  <c r="P398" i="28" s="1"/>
  <c r="N406" i="28"/>
  <c r="P406" i="28" s="1"/>
  <c r="N385" i="28"/>
  <c r="P385" i="28" s="1"/>
  <c r="N393" i="28"/>
  <c r="P393" i="28" s="1"/>
  <c r="N401" i="28"/>
  <c r="P401" i="28" s="1"/>
  <c r="N388" i="28"/>
  <c r="P388" i="28" s="1"/>
  <c r="N396" i="28"/>
  <c r="P396" i="28" s="1"/>
  <c r="N404" i="28"/>
  <c r="P404" i="28" s="1"/>
  <c r="K409" i="28"/>
  <c r="H410" i="28"/>
  <c r="N383" i="28"/>
  <c r="P383" i="28" s="1"/>
  <c r="N391" i="28"/>
  <c r="P391" i="28" s="1"/>
  <c r="N399" i="28"/>
  <c r="P399" i="28" s="1"/>
  <c r="N407" i="28"/>
  <c r="P407" i="28" s="1"/>
  <c r="L409" i="28"/>
  <c r="I410" i="28"/>
  <c r="N386" i="28"/>
  <c r="P386" i="28" s="1"/>
  <c r="N394" i="28"/>
  <c r="P394" i="28" s="1"/>
  <c r="N402" i="28"/>
  <c r="P402" i="28" s="1"/>
  <c r="N381" i="28"/>
  <c r="E409" i="28"/>
  <c r="N389" i="28"/>
  <c r="P389" i="28" s="1"/>
  <c r="N397" i="28"/>
  <c r="P397" i="28" s="1"/>
  <c r="N405" i="28"/>
  <c r="P405" i="28" s="1"/>
  <c r="G409" i="28"/>
  <c r="L410" i="28"/>
  <c r="N387" i="28"/>
  <c r="P387" i="28" s="1"/>
  <c r="N395" i="28"/>
  <c r="P395" i="28" s="1"/>
  <c r="N403" i="28"/>
  <c r="P403" i="28" s="1"/>
  <c r="J375" i="28"/>
  <c r="N350" i="28"/>
  <c r="P350" i="28" s="1"/>
  <c r="N358" i="28"/>
  <c r="P358" i="28" s="1"/>
  <c r="N366" i="28"/>
  <c r="P366" i="28" s="1"/>
  <c r="N374" i="28"/>
  <c r="P374" i="28" s="1"/>
  <c r="H375" i="28"/>
  <c r="E376" i="28"/>
  <c r="N348" i="28"/>
  <c r="M376" i="28"/>
  <c r="N356" i="28"/>
  <c r="P356" i="28" s="1"/>
  <c r="N364" i="28"/>
  <c r="P364" i="28" s="1"/>
  <c r="N372" i="28"/>
  <c r="P372" i="28" s="1"/>
  <c r="N351" i="28"/>
  <c r="P351" i="28" s="1"/>
  <c r="N359" i="28"/>
  <c r="P359" i="28" s="1"/>
  <c r="N367" i="28"/>
  <c r="P367" i="28" s="1"/>
  <c r="N354" i="28"/>
  <c r="P354" i="28" s="1"/>
  <c r="N362" i="28"/>
  <c r="P362" i="28" s="1"/>
  <c r="N370" i="28"/>
  <c r="P370" i="28" s="1"/>
  <c r="K375" i="28"/>
  <c r="H376" i="28"/>
  <c r="N349" i="28"/>
  <c r="P349" i="28" s="1"/>
  <c r="N357" i="28"/>
  <c r="P357" i="28" s="1"/>
  <c r="N365" i="28"/>
  <c r="P365" i="28" s="1"/>
  <c r="N373" i="28"/>
  <c r="P373" i="28" s="1"/>
  <c r="L375" i="28"/>
  <c r="I376" i="28"/>
  <c r="N352" i="28"/>
  <c r="P352" i="28" s="1"/>
  <c r="N360" i="28"/>
  <c r="P360" i="28" s="1"/>
  <c r="N368" i="28"/>
  <c r="P368" i="28" s="1"/>
  <c r="N347" i="28"/>
  <c r="E375" i="28"/>
  <c r="N355" i="28"/>
  <c r="P355" i="28" s="1"/>
  <c r="N363" i="28"/>
  <c r="P363" i="28" s="1"/>
  <c r="N371" i="28"/>
  <c r="P371" i="28" s="1"/>
  <c r="G375" i="28"/>
  <c r="L376" i="28"/>
  <c r="N353" i="28"/>
  <c r="P353" i="28" s="1"/>
  <c r="N361" i="28"/>
  <c r="P361" i="28" s="1"/>
  <c r="N369" i="28"/>
  <c r="P369" i="28" s="1"/>
  <c r="F341" i="28"/>
  <c r="O341" i="28"/>
  <c r="L342" i="28"/>
  <c r="G341" i="28"/>
  <c r="N320" i="28"/>
  <c r="P320" i="28" s="1"/>
  <c r="N328" i="28"/>
  <c r="P328" i="28" s="1"/>
  <c r="N336" i="28"/>
  <c r="P336" i="28" s="1"/>
  <c r="N340" i="28"/>
  <c r="P340" i="28" s="1"/>
  <c r="J341" i="28"/>
  <c r="J342" i="28"/>
  <c r="I341" i="28"/>
  <c r="F342" i="28"/>
  <c r="N317" i="28"/>
  <c r="P317" i="28" s="1"/>
  <c r="N325" i="28"/>
  <c r="P325" i="28" s="1"/>
  <c r="N333" i="28"/>
  <c r="P333" i="28" s="1"/>
  <c r="K341" i="28"/>
  <c r="H342" i="28"/>
  <c r="N315" i="28"/>
  <c r="P315" i="28" s="1"/>
  <c r="N323" i="28"/>
  <c r="P323" i="28" s="1"/>
  <c r="N331" i="28"/>
  <c r="P331" i="28" s="1"/>
  <c r="N339" i="28"/>
  <c r="P339" i="28" s="1"/>
  <c r="L341" i="28"/>
  <c r="I342" i="28"/>
  <c r="N318" i="28"/>
  <c r="P318" i="28" s="1"/>
  <c r="N326" i="28"/>
  <c r="P326" i="28" s="1"/>
  <c r="N334" i="28"/>
  <c r="P334" i="28" s="1"/>
  <c r="N313" i="28"/>
  <c r="E341" i="28"/>
  <c r="N321" i="28"/>
  <c r="P321" i="28" s="1"/>
  <c r="N329" i="28"/>
  <c r="P329" i="28" s="1"/>
  <c r="N337" i="28"/>
  <c r="P337" i="28" s="1"/>
  <c r="N316" i="28"/>
  <c r="P316" i="28" s="1"/>
  <c r="N324" i="28"/>
  <c r="P324" i="28" s="1"/>
  <c r="N332" i="28"/>
  <c r="P332" i="28" s="1"/>
  <c r="N319" i="28"/>
  <c r="P319" i="28" s="1"/>
  <c r="N327" i="28"/>
  <c r="P327" i="28" s="1"/>
  <c r="N335" i="28"/>
  <c r="P335" i="28" s="1"/>
  <c r="H341" i="28"/>
  <c r="E342" i="28"/>
  <c r="N314" i="28"/>
  <c r="M342" i="28"/>
  <c r="N322" i="28"/>
  <c r="P322" i="28" s="1"/>
  <c r="N330" i="28"/>
  <c r="P330" i="28" s="1"/>
  <c r="N338" i="28"/>
  <c r="P338" i="28" s="1"/>
  <c r="O307" i="28"/>
  <c r="F308" i="28"/>
  <c r="O308" i="28"/>
  <c r="F307" i="28"/>
  <c r="J307" i="28"/>
  <c r="N282" i="28"/>
  <c r="P282" i="28" s="1"/>
  <c r="N290" i="28"/>
  <c r="P290" i="28" s="1"/>
  <c r="N298" i="28"/>
  <c r="P298" i="28" s="1"/>
  <c r="N306" i="28"/>
  <c r="P306" i="28" s="1"/>
  <c r="H307" i="28"/>
  <c r="E308" i="28"/>
  <c r="N280" i="28"/>
  <c r="M308" i="28"/>
  <c r="N288" i="28"/>
  <c r="P288" i="28" s="1"/>
  <c r="N296" i="28"/>
  <c r="P296" i="28" s="1"/>
  <c r="N304" i="28"/>
  <c r="P304" i="28" s="1"/>
  <c r="N283" i="28"/>
  <c r="P283" i="28" s="1"/>
  <c r="N291" i="28"/>
  <c r="P291" i="28" s="1"/>
  <c r="N299" i="28"/>
  <c r="P299" i="28" s="1"/>
  <c r="N286" i="28"/>
  <c r="P286" i="28" s="1"/>
  <c r="N294" i="28"/>
  <c r="P294" i="28" s="1"/>
  <c r="N302" i="28"/>
  <c r="P302" i="28" s="1"/>
  <c r="K307" i="28"/>
  <c r="H308" i="28"/>
  <c r="N281" i="28"/>
  <c r="P281" i="28" s="1"/>
  <c r="N289" i="28"/>
  <c r="P289" i="28" s="1"/>
  <c r="N297" i="28"/>
  <c r="P297" i="28" s="1"/>
  <c r="N305" i="28"/>
  <c r="P305" i="28" s="1"/>
  <c r="L307" i="28"/>
  <c r="I308" i="28"/>
  <c r="N284" i="28"/>
  <c r="P284" i="28" s="1"/>
  <c r="N292" i="28"/>
  <c r="P292" i="28" s="1"/>
  <c r="N300" i="28"/>
  <c r="P300" i="28" s="1"/>
  <c r="N279" i="28"/>
  <c r="E307" i="28"/>
  <c r="N287" i="28"/>
  <c r="P287" i="28" s="1"/>
  <c r="N295" i="28"/>
  <c r="P295" i="28" s="1"/>
  <c r="N303" i="28"/>
  <c r="P303" i="28" s="1"/>
  <c r="G307" i="28"/>
  <c r="L308" i="28"/>
  <c r="N285" i="28"/>
  <c r="P285" i="28" s="1"/>
  <c r="N293" i="28"/>
  <c r="P293" i="28" s="1"/>
  <c r="N301" i="28"/>
  <c r="P301" i="28" s="1"/>
  <c r="F273" i="28"/>
  <c r="G273" i="28"/>
  <c r="O273" i="28"/>
  <c r="J273" i="28"/>
  <c r="N248" i="28"/>
  <c r="P248" i="28" s="1"/>
  <c r="N256" i="28"/>
  <c r="P256" i="28" s="1"/>
  <c r="N264" i="28"/>
  <c r="P264" i="28" s="1"/>
  <c r="N272" i="28"/>
  <c r="P272" i="28" s="1"/>
  <c r="H273" i="28"/>
  <c r="E274" i="28"/>
  <c r="N246" i="28"/>
  <c r="M274" i="28"/>
  <c r="N254" i="28"/>
  <c r="P254" i="28" s="1"/>
  <c r="N262" i="28"/>
  <c r="P262" i="28" s="1"/>
  <c r="N270" i="28"/>
  <c r="P270" i="28" s="1"/>
  <c r="N249" i="28"/>
  <c r="P249" i="28" s="1"/>
  <c r="N257" i="28"/>
  <c r="P257" i="28" s="1"/>
  <c r="N265" i="28"/>
  <c r="P265" i="28" s="1"/>
  <c r="N252" i="28"/>
  <c r="P252" i="28" s="1"/>
  <c r="N260" i="28"/>
  <c r="P260" i="28" s="1"/>
  <c r="N268" i="28"/>
  <c r="P268" i="28" s="1"/>
  <c r="K273" i="28"/>
  <c r="H274" i="28"/>
  <c r="N247" i="28"/>
  <c r="P247" i="28" s="1"/>
  <c r="N255" i="28"/>
  <c r="P255" i="28" s="1"/>
  <c r="N263" i="28"/>
  <c r="P263" i="28" s="1"/>
  <c r="N271" i="28"/>
  <c r="P271" i="28" s="1"/>
  <c r="L273" i="28"/>
  <c r="I274" i="28"/>
  <c r="N250" i="28"/>
  <c r="P250" i="28" s="1"/>
  <c r="N258" i="28"/>
  <c r="P258" i="28" s="1"/>
  <c r="N266" i="28"/>
  <c r="P266" i="28" s="1"/>
  <c r="N245" i="28"/>
  <c r="E273" i="28"/>
  <c r="M273" i="28"/>
  <c r="J274" i="28"/>
  <c r="N253" i="28"/>
  <c r="P253" i="28" s="1"/>
  <c r="N261" i="28"/>
  <c r="P261" i="28" s="1"/>
  <c r="N269" i="28"/>
  <c r="P269" i="28" s="1"/>
  <c r="N251" i="28"/>
  <c r="P251" i="28" s="1"/>
  <c r="N259" i="28"/>
  <c r="P259" i="28" s="1"/>
  <c r="N267" i="28"/>
  <c r="P267" i="28" s="1"/>
  <c r="M239" i="28"/>
  <c r="N216" i="28"/>
  <c r="P216" i="28" s="1"/>
  <c r="N224" i="28"/>
  <c r="P224" i="28" s="1"/>
  <c r="N232" i="28"/>
  <c r="P232" i="28" s="1"/>
  <c r="H239" i="28"/>
  <c r="F240" i="28"/>
  <c r="O240" i="28"/>
  <c r="H240" i="28"/>
  <c r="K239" i="28"/>
  <c r="I240" i="28"/>
  <c r="J239" i="28"/>
  <c r="G240" i="28"/>
  <c r="N218" i="28"/>
  <c r="P218" i="28" s="1"/>
  <c r="N226" i="28"/>
  <c r="P226" i="28" s="1"/>
  <c r="N234" i="28"/>
  <c r="P234" i="28" s="1"/>
  <c r="N213" i="28"/>
  <c r="P213" i="28" s="1"/>
  <c r="N221" i="28"/>
  <c r="P221" i="28" s="1"/>
  <c r="N229" i="28"/>
  <c r="P229" i="28" s="1"/>
  <c r="N237" i="28"/>
  <c r="P237" i="28" s="1"/>
  <c r="N211" i="28"/>
  <c r="E239" i="28"/>
  <c r="N219" i="28"/>
  <c r="P219" i="28" s="1"/>
  <c r="N227" i="28"/>
  <c r="P227" i="28" s="1"/>
  <c r="N235" i="28"/>
  <c r="P235" i="28" s="1"/>
  <c r="F239" i="28"/>
  <c r="K240" i="28"/>
  <c r="N214" i="28"/>
  <c r="P214" i="28" s="1"/>
  <c r="N222" i="28"/>
  <c r="P222" i="28" s="1"/>
  <c r="N230" i="28"/>
  <c r="P230" i="28" s="1"/>
  <c r="N238" i="28"/>
  <c r="P238" i="28" s="1"/>
  <c r="N217" i="28"/>
  <c r="P217" i="28" s="1"/>
  <c r="N225" i="28"/>
  <c r="P225" i="28" s="1"/>
  <c r="N233" i="28"/>
  <c r="P233" i="28" s="1"/>
  <c r="E240" i="28"/>
  <c r="N212" i="28"/>
  <c r="M240" i="28"/>
  <c r="N220" i="28"/>
  <c r="P220" i="28" s="1"/>
  <c r="N228" i="28"/>
  <c r="P228" i="28" s="1"/>
  <c r="N236" i="28"/>
  <c r="P236" i="28" s="1"/>
  <c r="N215" i="28"/>
  <c r="P215" i="28" s="1"/>
  <c r="N223" i="28"/>
  <c r="P223" i="28" s="1"/>
  <c r="N231" i="28"/>
  <c r="P231" i="28" s="1"/>
  <c r="G206" i="28"/>
  <c r="H205" i="28"/>
  <c r="E206" i="28"/>
  <c r="N178" i="28"/>
  <c r="M206" i="28"/>
  <c r="N186" i="28"/>
  <c r="P186" i="28" s="1"/>
  <c r="N194" i="28"/>
  <c r="P194" i="28" s="1"/>
  <c r="N202" i="28"/>
  <c r="P202" i="28" s="1"/>
  <c r="O206" i="28"/>
  <c r="N184" i="28"/>
  <c r="P184" i="28" s="1"/>
  <c r="N192" i="28"/>
  <c r="P192" i="28" s="1"/>
  <c r="N200" i="28"/>
  <c r="P200" i="28" s="1"/>
  <c r="I205" i="28"/>
  <c r="K205" i="28"/>
  <c r="H206" i="28"/>
  <c r="N179" i="28"/>
  <c r="P179" i="28" s="1"/>
  <c r="N187" i="28"/>
  <c r="P187" i="28" s="1"/>
  <c r="N195" i="28"/>
  <c r="P195" i="28" s="1"/>
  <c r="N203" i="28"/>
  <c r="P203" i="28" s="1"/>
  <c r="F206" i="28"/>
  <c r="L205" i="28"/>
  <c r="I206" i="28"/>
  <c r="N182" i="28"/>
  <c r="P182" i="28" s="1"/>
  <c r="N190" i="28"/>
  <c r="P190" i="28" s="1"/>
  <c r="N198" i="28"/>
  <c r="P198" i="28" s="1"/>
  <c r="N177" i="28"/>
  <c r="E205" i="28"/>
  <c r="M205" i="28"/>
  <c r="J206" i="28"/>
  <c r="N185" i="28"/>
  <c r="P185" i="28" s="1"/>
  <c r="N193" i="28"/>
  <c r="P193" i="28" s="1"/>
  <c r="N201" i="28"/>
  <c r="P201" i="28" s="1"/>
  <c r="N180" i="28"/>
  <c r="P180" i="28" s="1"/>
  <c r="N188" i="28"/>
  <c r="P188" i="28" s="1"/>
  <c r="N196" i="28"/>
  <c r="P196" i="28" s="1"/>
  <c r="N204" i="28"/>
  <c r="P204" i="28" s="1"/>
  <c r="G205" i="28"/>
  <c r="L206" i="28"/>
  <c r="N183" i="28"/>
  <c r="P183" i="28" s="1"/>
  <c r="N191" i="28"/>
  <c r="P191" i="28" s="1"/>
  <c r="N199" i="28"/>
  <c r="P199" i="28" s="1"/>
  <c r="N145" i="28"/>
  <c r="P145" i="28" s="1"/>
  <c r="N153" i="28"/>
  <c r="P153" i="28" s="1"/>
  <c r="N161" i="28"/>
  <c r="P161" i="28" s="1"/>
  <c r="N169" i="28"/>
  <c r="P169" i="28" s="1"/>
  <c r="E172" i="28"/>
  <c r="N144" i="28"/>
  <c r="N152" i="28"/>
  <c r="P152" i="28" s="1"/>
  <c r="N160" i="28"/>
  <c r="P160" i="28" s="1"/>
  <c r="N168" i="28"/>
  <c r="P168" i="28" s="1"/>
  <c r="I171" i="28"/>
  <c r="F172" i="28"/>
  <c r="N147" i="28"/>
  <c r="P147" i="28" s="1"/>
  <c r="N155" i="28"/>
  <c r="P155" i="28" s="1"/>
  <c r="N163" i="28"/>
  <c r="P163" i="28" s="1"/>
  <c r="O172" i="28"/>
  <c r="N150" i="28"/>
  <c r="P150" i="28" s="1"/>
  <c r="N158" i="28"/>
  <c r="P158" i="28" s="1"/>
  <c r="N166" i="28"/>
  <c r="P166" i="28" s="1"/>
  <c r="N148" i="28"/>
  <c r="P148" i="28" s="1"/>
  <c r="N156" i="28"/>
  <c r="P156" i="28" s="1"/>
  <c r="N164" i="28"/>
  <c r="P164" i="28" s="1"/>
  <c r="N143" i="28"/>
  <c r="E171" i="28"/>
  <c r="M171" i="28"/>
  <c r="J172" i="28"/>
  <c r="N151" i="28"/>
  <c r="P151" i="28" s="1"/>
  <c r="N159" i="28"/>
  <c r="P159" i="28" s="1"/>
  <c r="N167" i="28"/>
  <c r="P167" i="28" s="1"/>
  <c r="N146" i="28"/>
  <c r="P146" i="28" s="1"/>
  <c r="N154" i="28"/>
  <c r="P154" i="28" s="1"/>
  <c r="N162" i="28"/>
  <c r="P162" i="28" s="1"/>
  <c r="N170" i="28"/>
  <c r="P170" i="28" s="1"/>
  <c r="N149" i="28"/>
  <c r="P149" i="28" s="1"/>
  <c r="N157" i="28"/>
  <c r="P157" i="28" s="1"/>
  <c r="N165" i="28"/>
  <c r="P165" i="28" s="1"/>
  <c r="O138" i="28"/>
  <c r="O104" i="28"/>
  <c r="F138" i="28"/>
  <c r="J137" i="28"/>
  <c r="G138" i="28"/>
  <c r="M103" i="28"/>
  <c r="K104" i="28"/>
  <c r="M137" i="28"/>
  <c r="F137" i="28"/>
  <c r="K138" i="28"/>
  <c r="N112" i="28"/>
  <c r="P112" i="28" s="1"/>
  <c r="N120" i="28"/>
  <c r="P120" i="28" s="1"/>
  <c r="N128" i="28"/>
  <c r="P128" i="28" s="1"/>
  <c r="N136" i="28"/>
  <c r="P136" i="28" s="1"/>
  <c r="O137" i="28"/>
  <c r="H137" i="28"/>
  <c r="E138" i="28"/>
  <c r="N110" i="28"/>
  <c r="M138" i="28"/>
  <c r="N118" i="28"/>
  <c r="P118" i="28" s="1"/>
  <c r="N126" i="28"/>
  <c r="P126" i="28" s="1"/>
  <c r="N134" i="28"/>
  <c r="P134" i="28" s="1"/>
  <c r="N113" i="28"/>
  <c r="P113" i="28" s="1"/>
  <c r="N121" i="28"/>
  <c r="P121" i="28" s="1"/>
  <c r="N129" i="28"/>
  <c r="P129" i="28" s="1"/>
  <c r="N116" i="28"/>
  <c r="P116" i="28" s="1"/>
  <c r="N124" i="28"/>
  <c r="P124" i="28" s="1"/>
  <c r="N132" i="28"/>
  <c r="P132" i="28" s="1"/>
  <c r="K137" i="28"/>
  <c r="H138" i="28"/>
  <c r="N111" i="28"/>
  <c r="P111" i="28" s="1"/>
  <c r="N119" i="28"/>
  <c r="P119" i="28" s="1"/>
  <c r="N127" i="28"/>
  <c r="P127" i="28" s="1"/>
  <c r="N135" i="28"/>
  <c r="P135" i="28" s="1"/>
  <c r="L137" i="28"/>
  <c r="I138" i="28"/>
  <c r="N114" i="28"/>
  <c r="P114" i="28" s="1"/>
  <c r="N122" i="28"/>
  <c r="P122" i="28" s="1"/>
  <c r="N130" i="28"/>
  <c r="P130" i="28" s="1"/>
  <c r="N109" i="28"/>
  <c r="E137" i="28"/>
  <c r="N117" i="28"/>
  <c r="P117" i="28" s="1"/>
  <c r="N125" i="28"/>
  <c r="P125" i="28" s="1"/>
  <c r="N133" i="28"/>
  <c r="P133" i="28" s="1"/>
  <c r="G137" i="28"/>
  <c r="L138" i="28"/>
  <c r="N115" i="28"/>
  <c r="P115" i="28" s="1"/>
  <c r="N123" i="28"/>
  <c r="P123" i="28" s="1"/>
  <c r="N131" i="28"/>
  <c r="P131" i="28" s="1"/>
  <c r="G104" i="28"/>
  <c r="J103" i="28"/>
  <c r="H104" i="28"/>
  <c r="K103" i="28"/>
  <c r="N78" i="28"/>
  <c r="P78" i="28" s="1"/>
  <c r="N86" i="28"/>
  <c r="P86" i="28" s="1"/>
  <c r="N94" i="28"/>
  <c r="P94" i="28" s="1"/>
  <c r="N102" i="28"/>
  <c r="P102" i="28" s="1"/>
  <c r="J104" i="28"/>
  <c r="H103" i="28"/>
  <c r="E104" i="28"/>
  <c r="N76" i="28"/>
  <c r="M104" i="28"/>
  <c r="N84" i="28"/>
  <c r="P84" i="28" s="1"/>
  <c r="N92" i="28"/>
  <c r="P92" i="28" s="1"/>
  <c r="N100" i="28"/>
  <c r="P100" i="28" s="1"/>
  <c r="I103" i="28"/>
  <c r="F104" i="28"/>
  <c r="N79" i="28"/>
  <c r="P79" i="28" s="1"/>
  <c r="N87" i="28"/>
  <c r="P87" i="28" s="1"/>
  <c r="N95" i="28"/>
  <c r="P95" i="28" s="1"/>
  <c r="N82" i="28"/>
  <c r="P82" i="28" s="1"/>
  <c r="N90" i="28"/>
  <c r="P90" i="28" s="1"/>
  <c r="N98" i="28"/>
  <c r="P98" i="28" s="1"/>
  <c r="N77" i="28"/>
  <c r="P77" i="28" s="1"/>
  <c r="N85" i="28"/>
  <c r="P85" i="28" s="1"/>
  <c r="N93" i="28"/>
  <c r="P93" i="28" s="1"/>
  <c r="N101" i="28"/>
  <c r="P101" i="28" s="1"/>
  <c r="L103" i="28"/>
  <c r="I104" i="28"/>
  <c r="N80" i="28"/>
  <c r="P80" i="28" s="1"/>
  <c r="N88" i="28"/>
  <c r="P88" i="28" s="1"/>
  <c r="N96" i="28"/>
  <c r="P96" i="28" s="1"/>
  <c r="N75" i="28"/>
  <c r="E103" i="28"/>
  <c r="N83" i="28"/>
  <c r="P83" i="28" s="1"/>
  <c r="N91" i="28"/>
  <c r="P91" i="28" s="1"/>
  <c r="N99" i="28"/>
  <c r="P99" i="28" s="1"/>
  <c r="G103" i="28"/>
  <c r="L104" i="28"/>
  <c r="N81" i="28"/>
  <c r="P81" i="28" s="1"/>
  <c r="N89" i="28"/>
  <c r="P89" i="28" s="1"/>
  <c r="N97" i="28"/>
  <c r="P97" i="28" s="1"/>
  <c r="N47" i="28"/>
  <c r="P47" i="28" s="1"/>
  <c r="N55" i="28"/>
  <c r="P55" i="28" s="1"/>
  <c r="N63" i="28"/>
  <c r="P63" i="28" s="1"/>
  <c r="I70" i="28"/>
  <c r="L69" i="28"/>
  <c r="L70" i="28"/>
  <c r="O69" i="28"/>
  <c r="G69" i="28"/>
  <c r="H69" i="28"/>
  <c r="E70" i="28"/>
  <c r="N42" i="28"/>
  <c r="M70" i="28"/>
  <c r="N50" i="28"/>
  <c r="P50" i="28" s="1"/>
  <c r="N58" i="28"/>
  <c r="P58" i="28" s="1"/>
  <c r="N66" i="28"/>
  <c r="P66" i="28" s="1"/>
  <c r="I69" i="28"/>
  <c r="F70" i="28"/>
  <c r="N45" i="28"/>
  <c r="P45" i="28" s="1"/>
  <c r="N53" i="28"/>
  <c r="P53" i="28" s="1"/>
  <c r="N61" i="28"/>
  <c r="P61" i="28" s="1"/>
  <c r="J69" i="28"/>
  <c r="G70" i="28"/>
  <c r="O70" i="28"/>
  <c r="N48" i="28"/>
  <c r="P48" i="28" s="1"/>
  <c r="N56" i="28"/>
  <c r="P56" i="28" s="1"/>
  <c r="N64" i="28"/>
  <c r="P64" i="28" s="1"/>
  <c r="K69" i="28"/>
  <c r="H70" i="28"/>
  <c r="N43" i="28"/>
  <c r="P43" i="28" s="1"/>
  <c r="N51" i="28"/>
  <c r="P51" i="28" s="1"/>
  <c r="N59" i="28"/>
  <c r="P59" i="28" s="1"/>
  <c r="N67" i="28"/>
  <c r="P67" i="28" s="1"/>
  <c r="N46" i="28"/>
  <c r="P46" i="28" s="1"/>
  <c r="N54" i="28"/>
  <c r="P54" i="28" s="1"/>
  <c r="N62" i="28"/>
  <c r="P62" i="28" s="1"/>
  <c r="N41" i="28"/>
  <c r="E69" i="28"/>
  <c r="M69" i="28"/>
  <c r="J70" i="28"/>
  <c r="N49" i="28"/>
  <c r="P49" i="28" s="1"/>
  <c r="N57" i="28"/>
  <c r="P57" i="28" s="1"/>
  <c r="N65" i="28"/>
  <c r="P65" i="28" s="1"/>
  <c r="F69" i="28"/>
  <c r="K70" i="28"/>
  <c r="N44" i="28"/>
  <c r="P44" i="28" s="1"/>
  <c r="N52" i="28"/>
  <c r="P52" i="28" s="1"/>
  <c r="N60" i="28"/>
  <c r="P60" i="28" s="1"/>
  <c r="N68" i="28"/>
  <c r="P68" i="28" s="1"/>
  <c r="N34" i="28"/>
  <c r="P34" i="28" s="1"/>
  <c r="N33" i="28"/>
  <c r="P33" i="28" s="1"/>
  <c r="N32" i="28"/>
  <c r="P32" i="28" s="1"/>
  <c r="N31" i="28"/>
  <c r="P31" i="28" s="1"/>
  <c r="N30" i="28"/>
  <c r="P30" i="28" s="1"/>
  <c r="N29" i="28"/>
  <c r="P29" i="28" s="1"/>
  <c r="N28" i="28"/>
  <c r="P28" i="28" s="1"/>
  <c r="N27" i="28"/>
  <c r="P27" i="28" s="1"/>
  <c r="N26" i="28"/>
  <c r="P26" i="28" s="1"/>
  <c r="N25" i="28"/>
  <c r="P25" i="28" s="1"/>
  <c r="N24" i="28"/>
  <c r="P24" i="28" s="1"/>
  <c r="N23" i="28"/>
  <c r="P23" i="28" s="1"/>
  <c r="N22" i="28"/>
  <c r="P22" i="28" s="1"/>
  <c r="N21" i="28"/>
  <c r="P21" i="28" s="1"/>
  <c r="N20" i="28"/>
  <c r="P20" i="28" s="1"/>
  <c r="N19" i="28"/>
  <c r="P19" i="28" s="1"/>
  <c r="N18" i="28"/>
  <c r="P18" i="28" s="1"/>
  <c r="N17" i="28"/>
  <c r="P17" i="28" s="1"/>
  <c r="N16" i="28"/>
  <c r="P16" i="28" s="1"/>
  <c r="N15" i="28"/>
  <c r="P15" i="28" s="1"/>
  <c r="N14" i="28"/>
  <c r="P14" i="28" s="1"/>
  <c r="N13" i="28"/>
  <c r="P13" i="28" s="1"/>
  <c r="N12" i="28"/>
  <c r="P12" i="28" s="1"/>
  <c r="N11" i="28"/>
  <c r="P11" i="28" s="1"/>
  <c r="O36" i="28"/>
  <c r="F36" i="28"/>
  <c r="M36" i="28"/>
  <c r="I36" i="28"/>
  <c r="K36" i="28"/>
  <c r="G36" i="28"/>
  <c r="H36" i="28"/>
  <c r="J36" i="28"/>
  <c r="L36" i="28"/>
  <c r="N10" i="28"/>
  <c r="P10" i="28" s="1"/>
  <c r="O35" i="28"/>
  <c r="F35" i="28"/>
  <c r="G35" i="28"/>
  <c r="H35" i="28"/>
  <c r="K35" i="28"/>
  <c r="M35" i="28"/>
  <c r="I35" i="28"/>
  <c r="J35" i="28"/>
  <c r="L35" i="28"/>
  <c r="N9" i="28"/>
  <c r="P9" i="28" s="1"/>
  <c r="E36" i="28"/>
  <c r="E35" i="28"/>
  <c r="L20" i="27"/>
  <c r="L21" i="27" s="1"/>
  <c r="M16" i="27"/>
  <c r="M11" i="27"/>
  <c r="D19" i="27"/>
  <c r="N8" i="27"/>
  <c r="K9" i="27"/>
  <c r="H20" i="27"/>
  <c r="H9" i="27"/>
  <c r="N7" i="27"/>
  <c r="H19" i="27"/>
  <c r="N19" i="27" s="1"/>
  <c r="M17" i="27"/>
  <c r="M13" i="27" l="1"/>
  <c r="D266" i="31"/>
  <c r="G21" i="27"/>
  <c r="I16" i="27" s="1"/>
  <c r="D574" i="31"/>
  <c r="D530" i="31"/>
  <c r="C442" i="31"/>
  <c r="D90" i="31"/>
  <c r="P13" i="27"/>
  <c r="M19" i="27"/>
  <c r="D442" i="31"/>
  <c r="D21" i="27"/>
  <c r="F12" i="27" s="1"/>
  <c r="D310" i="31"/>
  <c r="H30" i="32"/>
  <c r="D30" i="32"/>
  <c r="E662" i="31"/>
  <c r="K21" i="27"/>
  <c r="O17" i="27" s="1"/>
  <c r="I25" i="32"/>
  <c r="E530" i="31"/>
  <c r="M20" i="27"/>
  <c r="N9" i="27"/>
  <c r="C310" i="31"/>
  <c r="D706" i="31"/>
  <c r="F32" i="32"/>
  <c r="E574" i="31"/>
  <c r="C750" i="31"/>
  <c r="C21" i="27"/>
  <c r="C354" i="31"/>
  <c r="N20" i="27"/>
  <c r="O10" i="29"/>
  <c r="C574" i="31"/>
  <c r="D32" i="32"/>
  <c r="F618" i="31"/>
  <c r="G617" i="31" s="1"/>
  <c r="I31" i="32"/>
  <c r="H32" i="32"/>
  <c r="I23" i="32"/>
  <c r="E30" i="32"/>
  <c r="F30" i="32"/>
  <c r="I29" i="32"/>
  <c r="E32" i="32"/>
  <c r="I18" i="32"/>
  <c r="I27" i="32"/>
  <c r="I16" i="32"/>
  <c r="I9" i="32"/>
  <c r="G30" i="32"/>
  <c r="G32" i="32"/>
  <c r="I28" i="32"/>
  <c r="C30" i="32"/>
  <c r="C32" i="32"/>
  <c r="I11" i="32"/>
  <c r="E750" i="31"/>
  <c r="D750" i="31"/>
  <c r="F750" i="31"/>
  <c r="C706" i="31"/>
  <c r="E706" i="31"/>
  <c r="F706" i="31"/>
  <c r="G703" i="31" s="1"/>
  <c r="F662" i="31"/>
  <c r="G661" i="31" s="1"/>
  <c r="D662" i="31"/>
  <c r="C662" i="31"/>
  <c r="C618" i="31"/>
  <c r="E618" i="31"/>
  <c r="D618" i="31"/>
  <c r="F574" i="31"/>
  <c r="C530" i="31"/>
  <c r="F530" i="31"/>
  <c r="G527" i="31" s="1"/>
  <c r="D486" i="31"/>
  <c r="F486" i="31"/>
  <c r="G484" i="31" s="1"/>
  <c r="E486" i="31"/>
  <c r="C486" i="31"/>
  <c r="F442" i="31"/>
  <c r="E442" i="31"/>
  <c r="E398" i="31"/>
  <c r="F398" i="31"/>
  <c r="G395" i="31" s="1"/>
  <c r="D398" i="31"/>
  <c r="C398" i="31"/>
  <c r="D354" i="31"/>
  <c r="F354" i="31"/>
  <c r="G351" i="31" s="1"/>
  <c r="E310" i="31"/>
  <c r="F310" i="31"/>
  <c r="G308" i="31" s="1"/>
  <c r="E266" i="31"/>
  <c r="C266" i="31"/>
  <c r="F266" i="31"/>
  <c r="C222" i="31"/>
  <c r="D222" i="31"/>
  <c r="F222" i="31"/>
  <c r="G221" i="31" s="1"/>
  <c r="E222" i="31"/>
  <c r="D178" i="31"/>
  <c r="C178" i="31"/>
  <c r="F178" i="31"/>
  <c r="G177" i="31" s="1"/>
  <c r="E178" i="31"/>
  <c r="C134" i="31"/>
  <c r="E134" i="31"/>
  <c r="D134" i="31"/>
  <c r="F134" i="31"/>
  <c r="C90" i="31"/>
  <c r="F90" i="31"/>
  <c r="G89" i="31" s="1"/>
  <c r="E90" i="31"/>
  <c r="C46" i="31"/>
  <c r="E46" i="31"/>
  <c r="D46" i="31"/>
  <c r="F46" i="31"/>
  <c r="O25" i="29"/>
  <c r="N26" i="29" s="1"/>
  <c r="O20" i="29"/>
  <c r="O15" i="29"/>
  <c r="N580" i="28"/>
  <c r="P552" i="28"/>
  <c r="P580" i="28" s="1"/>
  <c r="P551" i="28"/>
  <c r="P579" i="28" s="1"/>
  <c r="N579" i="28"/>
  <c r="N546" i="28"/>
  <c r="P518" i="28"/>
  <c r="P546" i="28" s="1"/>
  <c r="P517" i="28"/>
  <c r="P545" i="28" s="1"/>
  <c r="N545" i="28"/>
  <c r="N512" i="28"/>
  <c r="P484" i="28"/>
  <c r="P512" i="28" s="1"/>
  <c r="P483" i="28"/>
  <c r="P511" i="28" s="1"/>
  <c r="N511" i="28"/>
  <c r="P449" i="28"/>
  <c r="P477" i="28" s="1"/>
  <c r="N477" i="28"/>
  <c r="N478" i="28"/>
  <c r="P450" i="28"/>
  <c r="P478" i="28" s="1"/>
  <c r="P415" i="28"/>
  <c r="P443" i="28" s="1"/>
  <c r="N443" i="28"/>
  <c r="N444" i="28"/>
  <c r="P416" i="28"/>
  <c r="P444" i="28" s="1"/>
  <c r="P381" i="28"/>
  <c r="P409" i="28" s="1"/>
  <c r="N409" i="28"/>
  <c r="N410" i="28"/>
  <c r="P382" i="28"/>
  <c r="P410" i="28" s="1"/>
  <c r="N376" i="28"/>
  <c r="P348" i="28"/>
  <c r="P376" i="28" s="1"/>
  <c r="P347" i="28"/>
  <c r="P375" i="28" s="1"/>
  <c r="N375" i="28"/>
  <c r="N342" i="28"/>
  <c r="P314" i="28"/>
  <c r="P342" i="28" s="1"/>
  <c r="P313" i="28"/>
  <c r="P341" i="28" s="1"/>
  <c r="N341" i="28"/>
  <c r="P279" i="28"/>
  <c r="P307" i="28" s="1"/>
  <c r="N307" i="28"/>
  <c r="N308" i="28"/>
  <c r="P280" i="28"/>
  <c r="P308" i="28" s="1"/>
  <c r="P245" i="28"/>
  <c r="P273" i="28" s="1"/>
  <c r="N273" i="28"/>
  <c r="N274" i="28"/>
  <c r="P246" i="28"/>
  <c r="P274" i="28" s="1"/>
  <c r="P211" i="28"/>
  <c r="P239" i="28" s="1"/>
  <c r="N239" i="28"/>
  <c r="N240" i="28"/>
  <c r="P212" i="28"/>
  <c r="P240" i="28" s="1"/>
  <c r="P177" i="28"/>
  <c r="P205" i="28" s="1"/>
  <c r="N205" i="28"/>
  <c r="N206" i="28"/>
  <c r="P178" i="28"/>
  <c r="P206" i="28" s="1"/>
  <c r="P143" i="28"/>
  <c r="P171" i="28" s="1"/>
  <c r="N171" i="28"/>
  <c r="N172" i="28"/>
  <c r="P144" i="28"/>
  <c r="P172" i="28" s="1"/>
  <c r="N138" i="28"/>
  <c r="P110" i="28"/>
  <c r="P138" i="28" s="1"/>
  <c r="P109" i="28"/>
  <c r="P137" i="28" s="1"/>
  <c r="N137" i="28"/>
  <c r="P75" i="28"/>
  <c r="P103" i="28" s="1"/>
  <c r="N103" i="28"/>
  <c r="N104" i="28"/>
  <c r="P76" i="28"/>
  <c r="P104" i="28" s="1"/>
  <c r="N70" i="28"/>
  <c r="P42" i="28"/>
  <c r="P70" i="28" s="1"/>
  <c r="P41" i="28"/>
  <c r="P69" i="28" s="1"/>
  <c r="N69" i="28"/>
  <c r="N35" i="28"/>
  <c r="N36" i="28"/>
  <c r="P36" i="28"/>
  <c r="P35" i="28"/>
  <c r="I15" i="27"/>
  <c r="I17" i="27"/>
  <c r="I20" i="27"/>
  <c r="I11" i="27"/>
  <c r="F19" i="27"/>
  <c r="M9" i="27"/>
  <c r="H21" i="27"/>
  <c r="N21" i="27" s="1"/>
  <c r="P12" i="27"/>
  <c r="P8" i="27"/>
  <c r="P7" i="27"/>
  <c r="P19" i="27"/>
  <c r="P16" i="27"/>
  <c r="P15" i="27"/>
  <c r="P9" i="27"/>
  <c r="P11" i="27"/>
  <c r="P17" i="27"/>
  <c r="P20" i="27"/>
  <c r="F8" i="27" l="1"/>
  <c r="F9" i="27"/>
  <c r="I13" i="27"/>
  <c r="I7" i="27"/>
  <c r="I9" i="27"/>
  <c r="I12" i="27"/>
  <c r="I8" i="27"/>
  <c r="F11" i="27"/>
  <c r="I19" i="27"/>
  <c r="F7" i="27"/>
  <c r="F17" i="27"/>
  <c r="F16" i="27"/>
  <c r="F13" i="27"/>
  <c r="F20" i="27"/>
  <c r="F15" i="27"/>
  <c r="O16" i="27"/>
  <c r="O13" i="27"/>
  <c r="O20" i="27"/>
  <c r="O12" i="27"/>
  <c r="M21" i="27"/>
  <c r="O19" i="27"/>
  <c r="F21" i="27"/>
  <c r="O9" i="27"/>
  <c r="O15" i="27"/>
  <c r="O11" i="27"/>
  <c r="O8" i="27"/>
  <c r="O7" i="27"/>
  <c r="I21" i="27"/>
  <c r="G88" i="31"/>
  <c r="E12" i="27"/>
  <c r="E15" i="27"/>
  <c r="E11" i="27"/>
  <c r="E19" i="27"/>
  <c r="E16" i="27"/>
  <c r="E20" i="27"/>
  <c r="E17" i="27"/>
  <c r="E7" i="27"/>
  <c r="E8" i="27"/>
  <c r="E9" i="27"/>
  <c r="E13" i="27"/>
  <c r="G615" i="31"/>
  <c r="G257" i="31"/>
  <c r="G249" i="31"/>
  <c r="G261" i="31"/>
  <c r="G260" i="31"/>
  <c r="G252" i="31"/>
  <c r="G259" i="31"/>
  <c r="G229" i="31"/>
  <c r="G245" i="31"/>
  <c r="G228" i="31"/>
  <c r="G244" i="31"/>
  <c r="G231" i="31"/>
  <c r="G247" i="31"/>
  <c r="G230" i="31"/>
  <c r="G246" i="31"/>
  <c r="G233" i="31"/>
  <c r="G251" i="31"/>
  <c r="G232" i="31"/>
  <c r="G248" i="31"/>
  <c r="G235" i="31"/>
  <c r="G253" i="31"/>
  <c r="G234" i="31"/>
  <c r="G250" i="31"/>
  <c r="G237" i="31"/>
  <c r="G255" i="31"/>
  <c r="G236" i="31"/>
  <c r="G254" i="31"/>
  <c r="G239" i="31"/>
  <c r="G238" i="31"/>
  <c r="G256" i="31"/>
  <c r="G241" i="31"/>
  <c r="G240" i="31"/>
  <c r="G258" i="31"/>
  <c r="G227" i="31"/>
  <c r="G243" i="31"/>
  <c r="G242" i="31"/>
  <c r="G262" i="31"/>
  <c r="G407" i="31"/>
  <c r="G410" i="31"/>
  <c r="G432" i="31"/>
  <c r="G413" i="31"/>
  <c r="G435" i="31"/>
  <c r="G415" i="31"/>
  <c r="G406" i="31"/>
  <c r="G412" i="31"/>
  <c r="G434" i="31"/>
  <c r="G417" i="31"/>
  <c r="G437" i="31"/>
  <c r="G423" i="31"/>
  <c r="G414" i="31"/>
  <c r="G416" i="31"/>
  <c r="G436" i="31"/>
  <c r="G419" i="31"/>
  <c r="G431" i="31"/>
  <c r="G422" i="31"/>
  <c r="G418" i="31"/>
  <c r="G421" i="31"/>
  <c r="G430" i="31"/>
  <c r="G420" i="31"/>
  <c r="G403" i="31"/>
  <c r="G425" i="31"/>
  <c r="G438" i="31"/>
  <c r="G424" i="31"/>
  <c r="G405" i="31"/>
  <c r="G427" i="31"/>
  <c r="G404" i="31"/>
  <c r="G426" i="31"/>
  <c r="G409" i="31"/>
  <c r="G429" i="31"/>
  <c r="G408" i="31"/>
  <c r="G428" i="31"/>
  <c r="G411" i="31"/>
  <c r="G433" i="31"/>
  <c r="G744" i="31"/>
  <c r="G719" i="31"/>
  <c r="G726" i="31"/>
  <c r="G721" i="31"/>
  <c r="G712" i="31"/>
  <c r="G728" i="31"/>
  <c r="G740" i="31"/>
  <c r="G723" i="31"/>
  <c r="G714" i="31"/>
  <c r="G730" i="31"/>
  <c r="G742" i="31"/>
  <c r="G725" i="31"/>
  <c r="G739" i="31"/>
  <c r="G716" i="31"/>
  <c r="G746" i="31"/>
  <c r="G711" i="31"/>
  <c r="G727" i="31"/>
  <c r="G731" i="31"/>
  <c r="G741" i="31"/>
  <c r="G718" i="31"/>
  <c r="G734" i="31"/>
  <c r="G713" i="31"/>
  <c r="G729" i="31"/>
  <c r="G733" i="31"/>
  <c r="G743" i="31"/>
  <c r="G720" i="31"/>
  <c r="G736" i="31"/>
  <c r="G715" i="31"/>
  <c r="G735" i="31"/>
  <c r="G745" i="31"/>
  <c r="G722" i="31"/>
  <c r="G732" i="31"/>
  <c r="G738" i="31"/>
  <c r="G717" i="31"/>
  <c r="G737" i="31"/>
  <c r="G724" i="31"/>
  <c r="G439" i="31"/>
  <c r="G659" i="31"/>
  <c r="G220" i="31"/>
  <c r="G307" i="31"/>
  <c r="G264" i="31"/>
  <c r="P21" i="27"/>
  <c r="G7" i="31"/>
  <c r="G110" i="31"/>
  <c r="G126" i="31"/>
  <c r="G99" i="31"/>
  <c r="G115" i="31"/>
  <c r="G112" i="31"/>
  <c r="G128" i="31"/>
  <c r="G101" i="31"/>
  <c r="G117" i="31"/>
  <c r="G98" i="31"/>
  <c r="G114" i="31"/>
  <c r="G130" i="31"/>
  <c r="G103" i="31"/>
  <c r="G119" i="31"/>
  <c r="G100" i="31"/>
  <c r="G116" i="31"/>
  <c r="G105" i="31"/>
  <c r="G121" i="31"/>
  <c r="G96" i="31"/>
  <c r="G102" i="31"/>
  <c r="G118" i="31"/>
  <c r="G107" i="31"/>
  <c r="G123" i="31"/>
  <c r="G95" i="31"/>
  <c r="G104" i="31"/>
  <c r="G120" i="31"/>
  <c r="G109" i="31"/>
  <c r="G125" i="31"/>
  <c r="G106" i="31"/>
  <c r="G122" i="31"/>
  <c r="G111" i="31"/>
  <c r="G127" i="31"/>
  <c r="G108" i="31"/>
  <c r="G124" i="31"/>
  <c r="G97" i="31"/>
  <c r="G113" i="31"/>
  <c r="G129" i="31"/>
  <c r="G263" i="31"/>
  <c r="G747" i="31"/>
  <c r="G133" i="31"/>
  <c r="G566" i="31"/>
  <c r="G558" i="31"/>
  <c r="G550" i="31"/>
  <c r="G542" i="31"/>
  <c r="G568" i="31"/>
  <c r="G545" i="31"/>
  <c r="G562" i="31"/>
  <c r="G546" i="31"/>
  <c r="G567" i="31"/>
  <c r="G547" i="31"/>
  <c r="G564" i="31"/>
  <c r="G557" i="31"/>
  <c r="G548" i="31"/>
  <c r="G549" i="31"/>
  <c r="G559" i="31"/>
  <c r="G570" i="31"/>
  <c r="G552" i="31"/>
  <c r="G535" i="31"/>
  <c r="G551" i="31"/>
  <c r="G561" i="31"/>
  <c r="G537" i="31"/>
  <c r="G560" i="31"/>
  <c r="G536" i="31"/>
  <c r="G563" i="31"/>
  <c r="G539" i="31"/>
  <c r="G569" i="31"/>
  <c r="G553" i="31"/>
  <c r="G538" i="31"/>
  <c r="G554" i="31"/>
  <c r="G541" i="31"/>
  <c r="G555" i="31"/>
  <c r="G540" i="31"/>
  <c r="G556" i="31"/>
  <c r="G543" i="31"/>
  <c r="G544" i="31"/>
  <c r="G565" i="31"/>
  <c r="G657" i="31"/>
  <c r="G623" i="31"/>
  <c r="G639" i="31"/>
  <c r="G655" i="31"/>
  <c r="G636" i="31"/>
  <c r="G652" i="31"/>
  <c r="G625" i="31"/>
  <c r="G641" i="31"/>
  <c r="G638" i="31"/>
  <c r="G654" i="31"/>
  <c r="G627" i="31"/>
  <c r="G643" i="31"/>
  <c r="G624" i="31"/>
  <c r="G640" i="31"/>
  <c r="G656" i="31"/>
  <c r="G629" i="31"/>
  <c r="G645" i="31"/>
  <c r="G626" i="31"/>
  <c r="G642" i="31"/>
  <c r="G658" i="31"/>
  <c r="G631" i="31"/>
  <c r="G647" i="31"/>
  <c r="G628" i="31"/>
  <c r="G644" i="31"/>
  <c r="G633" i="31"/>
  <c r="G649" i="31"/>
  <c r="G630" i="31"/>
  <c r="G646" i="31"/>
  <c r="G635" i="31"/>
  <c r="G651" i="31"/>
  <c r="G632" i="31"/>
  <c r="G648" i="31"/>
  <c r="G637" i="31"/>
  <c r="G653" i="31"/>
  <c r="G634" i="31"/>
  <c r="G650" i="31"/>
  <c r="G572" i="31"/>
  <c r="G748" i="31"/>
  <c r="G175" i="31"/>
  <c r="G749" i="31"/>
  <c r="G699" i="31"/>
  <c r="G681" i="31"/>
  <c r="G702" i="31"/>
  <c r="G676" i="31"/>
  <c r="G701" i="31"/>
  <c r="G667" i="31"/>
  <c r="G683" i="31"/>
  <c r="G698" i="31"/>
  <c r="G678" i="31"/>
  <c r="G690" i="31"/>
  <c r="G669" i="31"/>
  <c r="G685" i="31"/>
  <c r="G700" i="31"/>
  <c r="G680" i="31"/>
  <c r="G692" i="31"/>
  <c r="G671" i="31"/>
  <c r="G694" i="31"/>
  <c r="G687" i="31"/>
  <c r="G682" i="31"/>
  <c r="G686" i="31"/>
  <c r="G673" i="31"/>
  <c r="G696" i="31"/>
  <c r="G668" i="31"/>
  <c r="G684" i="31"/>
  <c r="G675" i="31"/>
  <c r="G689" i="31"/>
  <c r="G670" i="31"/>
  <c r="G695" i="31"/>
  <c r="G688" i="31"/>
  <c r="G677" i="31"/>
  <c r="G691" i="31"/>
  <c r="G672" i="31"/>
  <c r="G697" i="31"/>
  <c r="G679" i="31"/>
  <c r="G693" i="31"/>
  <c r="G674" i="31"/>
  <c r="G705" i="31"/>
  <c r="G211" i="31"/>
  <c r="G203" i="31"/>
  <c r="G195" i="31"/>
  <c r="G217" i="31"/>
  <c r="G209" i="31"/>
  <c r="G201" i="31"/>
  <c r="G216" i="31"/>
  <c r="G215" i="31"/>
  <c r="G207" i="31"/>
  <c r="G199" i="31"/>
  <c r="G191" i="31"/>
  <c r="G183" i="31"/>
  <c r="G213" i="31"/>
  <c r="G205" i="31"/>
  <c r="G197" i="31"/>
  <c r="G189" i="31"/>
  <c r="G186" i="31"/>
  <c r="G202" i="31"/>
  <c r="G188" i="31"/>
  <c r="G204" i="31"/>
  <c r="G190" i="31"/>
  <c r="G206" i="31"/>
  <c r="G192" i="31"/>
  <c r="G208" i="31"/>
  <c r="G185" i="31"/>
  <c r="G194" i="31"/>
  <c r="G210" i="31"/>
  <c r="G187" i="31"/>
  <c r="G196" i="31"/>
  <c r="G212" i="31"/>
  <c r="G193" i="31"/>
  <c r="G198" i="31"/>
  <c r="G214" i="31"/>
  <c r="G184" i="31"/>
  <c r="G200" i="31"/>
  <c r="G218" i="31"/>
  <c r="G305" i="31"/>
  <c r="G297" i="31"/>
  <c r="G277" i="31"/>
  <c r="G293" i="31"/>
  <c r="G272" i="31"/>
  <c r="G288" i="31"/>
  <c r="G304" i="31"/>
  <c r="G279" i="31"/>
  <c r="G295" i="31"/>
  <c r="G274" i="31"/>
  <c r="G290" i="31"/>
  <c r="G306" i="31"/>
  <c r="G281" i="31"/>
  <c r="G299" i="31"/>
  <c r="G276" i="31"/>
  <c r="G292" i="31"/>
  <c r="G283" i="31"/>
  <c r="G301" i="31"/>
  <c r="G278" i="31"/>
  <c r="G294" i="31"/>
  <c r="G285" i="31"/>
  <c r="G303" i="31"/>
  <c r="G280" i="31"/>
  <c r="G296" i="31"/>
  <c r="G271" i="31"/>
  <c r="G287" i="31"/>
  <c r="G282" i="31"/>
  <c r="G298" i="31"/>
  <c r="G273" i="31"/>
  <c r="G289" i="31"/>
  <c r="G284" i="31"/>
  <c r="G300" i="31"/>
  <c r="G275" i="31"/>
  <c r="G291" i="31"/>
  <c r="G286" i="31"/>
  <c r="G302" i="31"/>
  <c r="G394" i="31"/>
  <c r="G376" i="31"/>
  <c r="G368" i="31"/>
  <c r="G360" i="31"/>
  <c r="G393" i="31"/>
  <c r="G390" i="31"/>
  <c r="G380" i="31"/>
  <c r="G388" i="31"/>
  <c r="G378" i="31"/>
  <c r="G370" i="31"/>
  <c r="G386" i="31"/>
  <c r="G361" i="31"/>
  <c r="G377" i="31"/>
  <c r="G382" i="31"/>
  <c r="G392" i="31"/>
  <c r="G363" i="31"/>
  <c r="G379" i="31"/>
  <c r="G365" i="31"/>
  <c r="G381" i="31"/>
  <c r="G367" i="31"/>
  <c r="G383" i="31"/>
  <c r="G362" i="31"/>
  <c r="G369" i="31"/>
  <c r="G385" i="31"/>
  <c r="G364" i="31"/>
  <c r="G371" i="31"/>
  <c r="G387" i="31"/>
  <c r="G366" i="31"/>
  <c r="G373" i="31"/>
  <c r="G389" i="31"/>
  <c r="G372" i="31"/>
  <c r="G359" i="31"/>
  <c r="G375" i="31"/>
  <c r="G391" i="31"/>
  <c r="G374" i="31"/>
  <c r="G384" i="31"/>
  <c r="G475" i="31"/>
  <c r="G467" i="31"/>
  <c r="G459" i="31"/>
  <c r="G451" i="31"/>
  <c r="G481" i="31"/>
  <c r="G479" i="31"/>
  <c r="G471" i="31"/>
  <c r="G463" i="31"/>
  <c r="G455" i="31"/>
  <c r="G477" i="31"/>
  <c r="G469" i="31"/>
  <c r="G476" i="31"/>
  <c r="G457" i="31"/>
  <c r="G460" i="31"/>
  <c r="G478" i="31"/>
  <c r="G461" i="31"/>
  <c r="G462" i="31"/>
  <c r="G480" i="31"/>
  <c r="G465" i="31"/>
  <c r="G448" i="31"/>
  <c r="G464" i="31"/>
  <c r="G482" i="31"/>
  <c r="G473" i="31"/>
  <c r="G450" i="31"/>
  <c r="G466" i="31"/>
  <c r="G452" i="31"/>
  <c r="G468" i="31"/>
  <c r="G447" i="31"/>
  <c r="G454" i="31"/>
  <c r="G470" i="31"/>
  <c r="G449" i="31"/>
  <c r="G456" i="31"/>
  <c r="G472" i="31"/>
  <c r="G453" i="31"/>
  <c r="G458" i="31"/>
  <c r="G474" i="31"/>
  <c r="G704" i="31"/>
  <c r="G353" i="31"/>
  <c r="G612" i="31"/>
  <c r="G604" i="31"/>
  <c r="G610" i="31"/>
  <c r="G609" i="31"/>
  <c r="G583" i="31"/>
  <c r="G599" i="31"/>
  <c r="G590" i="31"/>
  <c r="G608" i="31"/>
  <c r="G585" i="31"/>
  <c r="G601" i="31"/>
  <c r="G592" i="31"/>
  <c r="G614" i="31"/>
  <c r="G587" i="31"/>
  <c r="G603" i="31"/>
  <c r="G594" i="31"/>
  <c r="G589" i="31"/>
  <c r="G605" i="31"/>
  <c r="G580" i="31"/>
  <c r="G596" i="31"/>
  <c r="G591" i="31"/>
  <c r="G607" i="31"/>
  <c r="G582" i="31"/>
  <c r="G598" i="31"/>
  <c r="G593" i="31"/>
  <c r="G611" i="31"/>
  <c r="G584" i="31"/>
  <c r="G600" i="31"/>
  <c r="G579" i="31"/>
  <c r="G595" i="31"/>
  <c r="G586" i="31"/>
  <c r="G602" i="31"/>
  <c r="G581" i="31"/>
  <c r="G597" i="31"/>
  <c r="G613" i="31"/>
  <c r="G588" i="31"/>
  <c r="G606" i="31"/>
  <c r="G616" i="31"/>
  <c r="G440" i="31"/>
  <c r="G529" i="31"/>
  <c r="G571" i="31"/>
  <c r="G528" i="31"/>
  <c r="G573" i="31"/>
  <c r="G397" i="31"/>
  <c r="G53" i="31"/>
  <c r="G69" i="31"/>
  <c r="G85" i="31"/>
  <c r="G56" i="31"/>
  <c r="G78" i="31"/>
  <c r="G76" i="31"/>
  <c r="G55" i="31"/>
  <c r="G71" i="31"/>
  <c r="G58" i="31"/>
  <c r="G80" i="31"/>
  <c r="G84" i="31"/>
  <c r="G57" i="31"/>
  <c r="G73" i="31"/>
  <c r="G62" i="31"/>
  <c r="G82" i="31"/>
  <c r="G59" i="31"/>
  <c r="G75" i="31"/>
  <c r="G64" i="31"/>
  <c r="G86" i="31"/>
  <c r="G61" i="31"/>
  <c r="G77" i="31"/>
  <c r="G66" i="31"/>
  <c r="G63" i="31"/>
  <c r="G79" i="31"/>
  <c r="G70" i="31"/>
  <c r="G52" i="31"/>
  <c r="G65" i="31"/>
  <c r="G81" i="31"/>
  <c r="G72" i="31"/>
  <c r="G60" i="31"/>
  <c r="G51" i="31"/>
  <c r="G67" i="31"/>
  <c r="G83" i="31"/>
  <c r="G54" i="31"/>
  <c r="G74" i="31"/>
  <c r="G68" i="31"/>
  <c r="I32" i="32"/>
  <c r="G660" i="31"/>
  <c r="G396" i="31"/>
  <c r="G132" i="31"/>
  <c r="G485" i="31"/>
  <c r="G219" i="31"/>
  <c r="G169" i="31"/>
  <c r="G163" i="31"/>
  <c r="G159" i="31"/>
  <c r="G150" i="31"/>
  <c r="G170" i="31"/>
  <c r="G141" i="31"/>
  <c r="G139" i="31"/>
  <c r="G161" i="31"/>
  <c r="G152" i="31"/>
  <c r="G174" i="31"/>
  <c r="G149" i="31"/>
  <c r="G143" i="31"/>
  <c r="G167" i="31"/>
  <c r="G154" i="31"/>
  <c r="G157" i="31"/>
  <c r="G145" i="31"/>
  <c r="G171" i="31"/>
  <c r="G158" i="31"/>
  <c r="G148" i="31"/>
  <c r="G165" i="31"/>
  <c r="G147" i="31"/>
  <c r="G140" i="31"/>
  <c r="G160" i="31"/>
  <c r="G156" i="31"/>
  <c r="G173" i="31"/>
  <c r="G151" i="31"/>
  <c r="G142" i="31"/>
  <c r="G162" i="31"/>
  <c r="G164" i="31"/>
  <c r="G153" i="31"/>
  <c r="G144" i="31"/>
  <c r="G166" i="31"/>
  <c r="G172" i="31"/>
  <c r="G155" i="31"/>
  <c r="G146" i="31"/>
  <c r="G168" i="31"/>
  <c r="G350" i="31"/>
  <c r="G321" i="31"/>
  <c r="G337" i="31"/>
  <c r="G328" i="31"/>
  <c r="G344" i="31"/>
  <c r="G323" i="31"/>
  <c r="G339" i="31"/>
  <c r="G330" i="31"/>
  <c r="G346" i="31"/>
  <c r="G325" i="31"/>
  <c r="G341" i="31"/>
  <c r="G316" i="31"/>
  <c r="G332" i="31"/>
  <c r="G348" i="31"/>
  <c r="G327" i="31"/>
  <c r="G343" i="31"/>
  <c r="G318" i="31"/>
  <c r="G334" i="31"/>
  <c r="G329" i="31"/>
  <c r="G345" i="31"/>
  <c r="G320" i="31"/>
  <c r="G336" i="31"/>
  <c r="G315" i="31"/>
  <c r="G331" i="31"/>
  <c r="G347" i="31"/>
  <c r="G322" i="31"/>
  <c r="G338" i="31"/>
  <c r="G317" i="31"/>
  <c r="G333" i="31"/>
  <c r="G349" i="31"/>
  <c r="G324" i="31"/>
  <c r="G340" i="31"/>
  <c r="G319" i="31"/>
  <c r="G335" i="31"/>
  <c r="G326" i="31"/>
  <c r="G342" i="31"/>
  <c r="G524" i="31"/>
  <c r="G516" i="31"/>
  <c r="G500" i="31"/>
  <c r="G526" i="31"/>
  <c r="G501" i="31"/>
  <c r="G499" i="31"/>
  <c r="G513" i="31"/>
  <c r="G504" i="31"/>
  <c r="G514" i="31"/>
  <c r="G503" i="31"/>
  <c r="G506" i="31"/>
  <c r="G508" i="31"/>
  <c r="G523" i="31"/>
  <c r="G505" i="31"/>
  <c r="G515" i="31"/>
  <c r="G510" i="31"/>
  <c r="G525" i="31"/>
  <c r="G520" i="31"/>
  <c r="G492" i="31"/>
  <c r="G517" i="31"/>
  <c r="G519" i="31"/>
  <c r="G491" i="31"/>
  <c r="G522" i="31"/>
  <c r="G494" i="31"/>
  <c r="G521" i="31"/>
  <c r="G493" i="31"/>
  <c r="G507" i="31"/>
  <c r="G496" i="31"/>
  <c r="G495" i="31"/>
  <c r="G509" i="31"/>
  <c r="G498" i="31"/>
  <c r="G497" i="31"/>
  <c r="G518" i="31"/>
  <c r="G511" i="31"/>
  <c r="G502" i="31"/>
  <c r="G512" i="31"/>
  <c r="G483" i="31"/>
  <c r="G176" i="31"/>
  <c r="G87" i="31"/>
  <c r="G441" i="31"/>
  <c r="G131" i="31"/>
  <c r="G352" i="31"/>
  <c r="G309" i="31"/>
  <c r="G265" i="31"/>
  <c r="I30" i="32"/>
  <c r="G31" i="31"/>
  <c r="G13" i="31"/>
  <c r="G34" i="31"/>
  <c r="G14" i="31"/>
  <c r="G44" i="31"/>
  <c r="G26" i="31"/>
  <c r="G29" i="31"/>
  <c r="G23" i="31"/>
  <c r="G18" i="31"/>
  <c r="G40" i="31"/>
  <c r="G30" i="31"/>
  <c r="G38" i="31"/>
  <c r="G21" i="31"/>
  <c r="G32" i="31"/>
  <c r="G33" i="31"/>
  <c r="G45" i="31"/>
  <c r="G36" i="31"/>
  <c r="G41" i="31"/>
  <c r="G24" i="31"/>
  <c r="G12" i="31"/>
  <c r="G15" i="31"/>
  <c r="G39" i="31"/>
  <c r="G9" i="31"/>
  <c r="G27" i="31"/>
  <c r="G22" i="31"/>
  <c r="G25" i="31"/>
  <c r="G43" i="31"/>
  <c r="G10" i="31"/>
  <c r="G37" i="31"/>
  <c r="G16" i="31"/>
  <c r="G8" i="31"/>
  <c r="G17" i="31"/>
  <c r="G35" i="31"/>
  <c r="G20" i="31"/>
  <c r="G19" i="31"/>
  <c r="G11" i="31"/>
  <c r="G28" i="31"/>
  <c r="G42" i="31"/>
  <c r="M26" i="29"/>
  <c r="L26" i="29"/>
  <c r="H26" i="29"/>
  <c r="F26" i="29"/>
  <c r="I26" i="29"/>
  <c r="G26" i="29"/>
  <c r="C26" i="29"/>
  <c r="K26" i="29"/>
  <c r="J26" i="29"/>
  <c r="E26" i="29"/>
  <c r="D26" i="29"/>
  <c r="O21" i="27"/>
  <c r="J16" i="27"/>
  <c r="J20" i="27"/>
  <c r="J8" i="27"/>
  <c r="J11" i="27"/>
  <c r="J13" i="27"/>
  <c r="J12" i="27"/>
  <c r="J7" i="27"/>
  <c r="J17" i="27"/>
  <c r="J9" i="27"/>
  <c r="J15" i="27"/>
  <c r="J19" i="27"/>
  <c r="G222" i="31" l="1"/>
  <c r="G90" i="31"/>
  <c r="G706" i="31"/>
  <c r="G486" i="31"/>
  <c r="G618" i="31"/>
  <c r="G530" i="31"/>
  <c r="G398" i="31"/>
  <c r="E21" i="27"/>
  <c r="G574" i="31"/>
  <c r="G134" i="31"/>
  <c r="G354" i="31"/>
  <c r="G750" i="31"/>
  <c r="G266" i="31"/>
  <c r="G310" i="31"/>
  <c r="G662" i="31"/>
  <c r="G178" i="31"/>
  <c r="G442" i="31"/>
  <c r="G46" i="31"/>
  <c r="O26" i="29"/>
  <c r="J21" i="27"/>
  <c r="O8" i="24" l="1"/>
  <c r="O7" i="24"/>
  <c r="O12" i="24"/>
  <c r="M21" i="24"/>
  <c r="E21" i="24"/>
  <c r="N57" i="24"/>
  <c r="O11" i="24"/>
  <c r="O9" i="24"/>
  <c r="N69" i="24"/>
  <c r="O10" i="24"/>
  <c r="I49" i="24"/>
  <c r="J49" i="24"/>
  <c r="J57" i="24"/>
  <c r="F29" i="24"/>
  <c r="N29" i="24"/>
  <c r="D13" i="24"/>
  <c r="L13" i="24"/>
  <c r="G29" i="24"/>
  <c r="E13" i="24"/>
  <c r="F57" i="24"/>
  <c r="N77" i="24"/>
  <c r="G57" i="24"/>
  <c r="L85" i="24"/>
  <c r="M85" i="24"/>
  <c r="G85" i="24"/>
  <c r="H85" i="24"/>
  <c r="O79" i="24"/>
  <c r="O84" i="24"/>
  <c r="I77" i="24"/>
  <c r="D77" i="24"/>
  <c r="E77" i="24"/>
  <c r="O75" i="24"/>
  <c r="O73" i="24"/>
  <c r="G69" i="24"/>
  <c r="H69" i="24"/>
  <c r="M69" i="24"/>
  <c r="F69" i="24"/>
  <c r="L69" i="24"/>
  <c r="O68" i="24"/>
  <c r="O82" i="24"/>
  <c r="J77" i="24"/>
  <c r="O72" i="24"/>
  <c r="D85" i="24"/>
  <c r="I85" i="24"/>
  <c r="I69" i="24"/>
  <c r="F77" i="24"/>
  <c r="K77" i="24"/>
  <c r="L77" i="24"/>
  <c r="O74" i="24"/>
  <c r="E85" i="24"/>
  <c r="N85" i="24"/>
  <c r="O81" i="24"/>
  <c r="O63" i="24"/>
  <c r="C69" i="24"/>
  <c r="J69" i="24"/>
  <c r="G77" i="24"/>
  <c r="M77" i="24"/>
  <c r="O76" i="24"/>
  <c r="O80" i="24"/>
  <c r="D69" i="24"/>
  <c r="O64" i="24"/>
  <c r="O65" i="24"/>
  <c r="O66" i="24"/>
  <c r="O67" i="24"/>
  <c r="F85" i="24"/>
  <c r="J85" i="24"/>
  <c r="O83" i="24"/>
  <c r="E69" i="24"/>
  <c r="K69" i="24"/>
  <c r="O71" i="24"/>
  <c r="C77" i="24"/>
  <c r="H77" i="24"/>
  <c r="K85" i="24"/>
  <c r="C85" i="24"/>
  <c r="K57" i="24"/>
  <c r="E57" i="24"/>
  <c r="O55" i="24"/>
  <c r="K49" i="24"/>
  <c r="E49" i="24"/>
  <c r="M49" i="24"/>
  <c r="O47" i="24"/>
  <c r="O45" i="24"/>
  <c r="F41" i="24"/>
  <c r="N41" i="24"/>
  <c r="I41" i="24"/>
  <c r="D41" i="24"/>
  <c r="M41" i="24"/>
  <c r="O39" i="24"/>
  <c r="O37" i="24"/>
  <c r="E41" i="24"/>
  <c r="O40" i="24"/>
  <c r="O52" i="24"/>
  <c r="F49" i="24"/>
  <c r="O36" i="24"/>
  <c r="O44" i="24"/>
  <c r="O51" i="24"/>
  <c r="C57" i="24"/>
  <c r="O54" i="24"/>
  <c r="N49" i="24"/>
  <c r="G41" i="24"/>
  <c r="K41" i="24"/>
  <c r="G49" i="24"/>
  <c r="D57" i="24"/>
  <c r="H57" i="24"/>
  <c r="L57" i="24"/>
  <c r="O43" i="24"/>
  <c r="C49" i="24"/>
  <c r="O46" i="24"/>
  <c r="O53" i="24"/>
  <c r="O56" i="24"/>
  <c r="J41" i="24"/>
  <c r="H41" i="24"/>
  <c r="L41" i="24"/>
  <c r="O38" i="24"/>
  <c r="H49" i="24"/>
  <c r="L49" i="24"/>
  <c r="I57" i="24"/>
  <c r="M57" i="24"/>
  <c r="O35" i="24"/>
  <c r="C41" i="24"/>
  <c r="D49" i="24"/>
  <c r="O48" i="24"/>
  <c r="H29" i="24"/>
  <c r="I29" i="24"/>
  <c r="J29" i="24"/>
  <c r="K29" i="24"/>
  <c r="L29" i="24"/>
  <c r="D29" i="24"/>
  <c r="E29" i="24"/>
  <c r="M29" i="24"/>
  <c r="O26" i="24"/>
  <c r="O25" i="24"/>
  <c r="O28" i="24"/>
  <c r="O24" i="24"/>
  <c r="O27" i="24"/>
  <c r="O23" i="24"/>
  <c r="C29" i="24"/>
  <c r="N21" i="24"/>
  <c r="F21" i="24"/>
  <c r="G21" i="24"/>
  <c r="H21" i="24"/>
  <c r="J21" i="24"/>
  <c r="I21" i="24"/>
  <c r="K21" i="24"/>
  <c r="D21" i="24"/>
  <c r="L21" i="24"/>
  <c r="O19" i="24"/>
  <c r="O18" i="24"/>
  <c r="O17" i="24"/>
  <c r="O16" i="24"/>
  <c r="O20" i="24"/>
  <c r="C21" i="24"/>
  <c r="O15" i="24"/>
  <c r="F13" i="24"/>
  <c r="N13" i="24"/>
  <c r="H13" i="24"/>
  <c r="I13" i="24"/>
  <c r="M13" i="24"/>
  <c r="G13" i="24"/>
  <c r="J13" i="24"/>
  <c r="K13" i="24"/>
  <c r="C13" i="24"/>
  <c r="O29" i="24" l="1"/>
  <c r="O13" i="24"/>
  <c r="O85" i="24"/>
  <c r="O77" i="24"/>
  <c r="O69" i="24"/>
  <c r="O41" i="24"/>
  <c r="O57" i="24"/>
  <c r="O49" i="24"/>
  <c r="O21" i="24"/>
  <c r="O556" i="23"/>
  <c r="O557" i="23"/>
  <c r="O558" i="23"/>
  <c r="O532" i="23"/>
  <c r="O528" i="23"/>
  <c r="O529" i="23"/>
  <c r="H543" i="23"/>
  <c r="H552" i="23" s="1"/>
  <c r="E544" i="23"/>
  <c r="E553" i="23" s="1"/>
  <c r="L544" i="23"/>
  <c r="L553" i="23" s="1"/>
  <c r="F544" i="23"/>
  <c r="F553" i="23" s="1"/>
  <c r="N542" i="23"/>
  <c r="N551" i="23" s="1"/>
  <c r="M543" i="23"/>
  <c r="M552" i="23" s="1"/>
  <c r="G543" i="23"/>
  <c r="G552" i="23" s="1"/>
  <c r="N544" i="23"/>
  <c r="N553" i="23" s="1"/>
  <c r="K542" i="23"/>
  <c r="K551" i="23" s="1"/>
  <c r="J543" i="23"/>
  <c r="J552" i="23" s="1"/>
  <c r="G544" i="23"/>
  <c r="G553" i="23" s="1"/>
  <c r="O522" i="23"/>
  <c r="E543" i="23"/>
  <c r="E552" i="23" s="1"/>
  <c r="H542" i="23"/>
  <c r="H551" i="23" s="1"/>
  <c r="D542" i="23"/>
  <c r="D551" i="23" s="1"/>
  <c r="E542" i="23"/>
  <c r="E551" i="23" s="1"/>
  <c r="M542" i="23"/>
  <c r="M551" i="23" s="1"/>
  <c r="D543" i="23"/>
  <c r="D552" i="23" s="1"/>
  <c r="L543" i="23"/>
  <c r="L552" i="23" s="1"/>
  <c r="I544" i="23"/>
  <c r="I553" i="23" s="1"/>
  <c r="G542" i="23"/>
  <c r="G551" i="23" s="1"/>
  <c r="F543" i="23"/>
  <c r="F552" i="23" s="1"/>
  <c r="K544" i="23"/>
  <c r="K553" i="23" s="1"/>
  <c r="D544" i="23"/>
  <c r="D553" i="23" s="1"/>
  <c r="J544" i="23"/>
  <c r="J553" i="23" s="1"/>
  <c r="O517" i="23"/>
  <c r="C542" i="23"/>
  <c r="C551" i="23" s="1"/>
  <c r="O519" i="23"/>
  <c r="C544" i="23"/>
  <c r="C553" i="23" s="1"/>
  <c r="L542" i="23"/>
  <c r="L551" i="23" s="1"/>
  <c r="K543" i="23"/>
  <c r="K552" i="23" s="1"/>
  <c r="O523" i="23"/>
  <c r="O524" i="23"/>
  <c r="O534" i="23"/>
  <c r="O539" i="23"/>
  <c r="F542" i="23"/>
  <c r="F551" i="23" s="1"/>
  <c r="O533" i="23"/>
  <c r="O527" i="23"/>
  <c r="M544" i="23"/>
  <c r="M553" i="23" s="1"/>
  <c r="O537" i="23"/>
  <c r="O538" i="23"/>
  <c r="I542" i="23"/>
  <c r="I551" i="23" s="1"/>
  <c r="H544" i="23"/>
  <c r="H553" i="23" s="1"/>
  <c r="J542" i="23"/>
  <c r="J551" i="23" s="1"/>
  <c r="C543" i="23"/>
  <c r="C552" i="23" s="1"/>
  <c r="I543" i="23"/>
  <c r="I552" i="23" s="1"/>
  <c r="N543" i="23"/>
  <c r="N552" i="23" s="1"/>
  <c r="O518" i="23"/>
  <c r="O552" i="23" l="1"/>
  <c r="O553" i="23"/>
  <c r="O551" i="23"/>
  <c r="O543" i="23"/>
  <c r="O544" i="23"/>
  <c r="O542" i="23"/>
  <c r="J34" i="23" l="1"/>
  <c r="H32" i="23"/>
  <c r="H34" i="23"/>
  <c r="K32" i="23"/>
  <c r="E34" i="23"/>
  <c r="M34" i="23"/>
  <c r="C34" i="23"/>
  <c r="G32" i="23"/>
  <c r="C33" i="23"/>
  <c r="K33" i="23"/>
  <c r="G34" i="23"/>
  <c r="D33" i="23"/>
  <c r="L33" i="23"/>
  <c r="I34" i="23"/>
  <c r="H33" i="23"/>
  <c r="J32" i="23"/>
  <c r="L34" i="23"/>
  <c r="O7" i="23"/>
  <c r="G33" i="23"/>
  <c r="K34" i="23"/>
  <c r="I32" i="23"/>
  <c r="N33" i="23"/>
  <c r="D34" i="23"/>
  <c r="M32" i="23"/>
  <c r="I33" i="23"/>
  <c r="F33" i="23"/>
  <c r="E32" i="23"/>
  <c r="F32" i="23"/>
  <c r="N32" i="23"/>
  <c r="J33" i="23"/>
  <c r="F34" i="23"/>
  <c r="N34" i="23"/>
  <c r="E33" i="23"/>
  <c r="M33" i="23"/>
  <c r="D32" i="23"/>
  <c r="L32" i="23"/>
  <c r="C32" i="23"/>
  <c r="O8" i="23"/>
  <c r="J510" i="23"/>
  <c r="J508" i="23"/>
  <c r="D510" i="23"/>
  <c r="L510" i="23"/>
  <c r="K508" i="23"/>
  <c r="M510" i="23"/>
  <c r="I509" i="23"/>
  <c r="N510" i="23"/>
  <c r="M508" i="23"/>
  <c r="G510" i="23"/>
  <c r="M509" i="23"/>
  <c r="F508" i="23"/>
  <c r="K509" i="23"/>
  <c r="G508" i="23"/>
  <c r="D509" i="23"/>
  <c r="F509" i="23"/>
  <c r="K510" i="23"/>
  <c r="C509" i="23"/>
  <c r="O490" i="23"/>
  <c r="H508" i="23"/>
  <c r="N508" i="23"/>
  <c r="G509" i="23"/>
  <c r="E510" i="23"/>
  <c r="O489" i="23"/>
  <c r="O499" i="23"/>
  <c r="O500" i="23"/>
  <c r="O505" i="23"/>
  <c r="I508" i="23"/>
  <c r="L509" i="23"/>
  <c r="F510" i="23"/>
  <c r="O494" i="23"/>
  <c r="H509" i="23"/>
  <c r="O483" i="23"/>
  <c r="C508" i="23"/>
  <c r="H510" i="23"/>
  <c r="O493" i="23"/>
  <c r="O503" i="23"/>
  <c r="O504" i="23"/>
  <c r="D508" i="23"/>
  <c r="N509" i="23"/>
  <c r="E508" i="23"/>
  <c r="L508" i="23"/>
  <c r="E509" i="23"/>
  <c r="J509" i="23"/>
  <c r="O485" i="23"/>
  <c r="C510" i="23"/>
  <c r="I510" i="23"/>
  <c r="O488" i="23"/>
  <c r="O495" i="23"/>
  <c r="O498" i="23"/>
  <c r="O484" i="23"/>
  <c r="O470" i="23"/>
  <c r="O465" i="23"/>
  <c r="O466" i="23"/>
  <c r="J475" i="23"/>
  <c r="G476" i="23"/>
  <c r="O460" i="23"/>
  <c r="K476" i="23"/>
  <c r="K475" i="23"/>
  <c r="G474" i="23"/>
  <c r="D475" i="23"/>
  <c r="N476" i="23"/>
  <c r="M475" i="23"/>
  <c r="H476" i="23"/>
  <c r="F475" i="23"/>
  <c r="M474" i="23"/>
  <c r="J474" i="23"/>
  <c r="N475" i="23"/>
  <c r="J476" i="23"/>
  <c r="O456" i="23"/>
  <c r="K474" i="23"/>
  <c r="H475" i="23"/>
  <c r="D476" i="23"/>
  <c r="D474" i="23"/>
  <c r="L474" i="23"/>
  <c r="I475" i="23"/>
  <c r="C475" i="23"/>
  <c r="M476" i="23"/>
  <c r="O449" i="23"/>
  <c r="C474" i="23"/>
  <c r="O459" i="23"/>
  <c r="O471" i="23"/>
  <c r="E474" i="23"/>
  <c r="E475" i="23"/>
  <c r="O451" i="23"/>
  <c r="C476" i="23"/>
  <c r="I476" i="23"/>
  <c r="O454" i="23"/>
  <c r="F474" i="23"/>
  <c r="O461" i="23"/>
  <c r="O464" i="23"/>
  <c r="O469" i="23"/>
  <c r="H474" i="23"/>
  <c r="N474" i="23"/>
  <c r="G475" i="23"/>
  <c r="E476" i="23"/>
  <c r="L476" i="23"/>
  <c r="O455" i="23"/>
  <c r="I474" i="23"/>
  <c r="L475" i="23"/>
  <c r="F476" i="23"/>
  <c r="O450" i="23"/>
  <c r="O435" i="23"/>
  <c r="O436" i="23"/>
  <c r="O437" i="23"/>
  <c r="O430" i="23"/>
  <c r="O426" i="23"/>
  <c r="O427" i="23"/>
  <c r="K442" i="23"/>
  <c r="G441" i="23"/>
  <c r="G440" i="23"/>
  <c r="I441" i="23"/>
  <c r="F442" i="23"/>
  <c r="L442" i="23"/>
  <c r="M442" i="23"/>
  <c r="N442" i="23"/>
  <c r="J440" i="23"/>
  <c r="D441" i="23"/>
  <c r="H442" i="23"/>
  <c r="M441" i="23"/>
  <c r="L440" i="23"/>
  <c r="E442" i="23"/>
  <c r="H440" i="23"/>
  <c r="N440" i="23"/>
  <c r="L441" i="23"/>
  <c r="I440" i="23"/>
  <c r="C441" i="23"/>
  <c r="O416" i="23"/>
  <c r="H441" i="23"/>
  <c r="G442" i="23"/>
  <c r="O425" i="23"/>
  <c r="O415" i="23"/>
  <c r="C440" i="23"/>
  <c r="D440" i="23"/>
  <c r="N441" i="23"/>
  <c r="E440" i="23"/>
  <c r="K440" i="23"/>
  <c r="E441" i="23"/>
  <c r="J441" i="23"/>
  <c r="O417" i="23"/>
  <c r="C442" i="23"/>
  <c r="I442" i="23"/>
  <c r="O420" i="23"/>
  <c r="O431" i="23"/>
  <c r="O432" i="23"/>
  <c r="F441" i="23"/>
  <c r="D442" i="23"/>
  <c r="J442" i="23"/>
  <c r="O422" i="23"/>
  <c r="F440" i="23"/>
  <c r="M440" i="23"/>
  <c r="K441" i="23"/>
  <c r="O421" i="23"/>
  <c r="O396" i="23"/>
  <c r="O393" i="23"/>
  <c r="E407" i="23"/>
  <c r="J406" i="23"/>
  <c r="D408" i="23"/>
  <c r="M408" i="23"/>
  <c r="H406" i="23"/>
  <c r="M407" i="23"/>
  <c r="L406" i="23"/>
  <c r="N408" i="23"/>
  <c r="M406" i="23"/>
  <c r="J407" i="23"/>
  <c r="J408" i="23"/>
  <c r="F406" i="23"/>
  <c r="N406" i="23"/>
  <c r="G406" i="23"/>
  <c r="D407" i="23"/>
  <c r="L407" i="23"/>
  <c r="I408" i="23"/>
  <c r="F407" i="23"/>
  <c r="K408" i="23"/>
  <c r="C407" i="23"/>
  <c r="K407" i="23"/>
  <c r="G407" i="23"/>
  <c r="E408" i="23"/>
  <c r="L408" i="23"/>
  <c r="O387" i="23"/>
  <c r="O388" i="23"/>
  <c r="O398" i="23"/>
  <c r="O403" i="23"/>
  <c r="I406" i="23"/>
  <c r="F408" i="23"/>
  <c r="O397" i="23"/>
  <c r="H407" i="23"/>
  <c r="G408" i="23"/>
  <c r="O392" i="23"/>
  <c r="O381" i="23"/>
  <c r="C406" i="23"/>
  <c r="H408" i="23"/>
  <c r="D406" i="23"/>
  <c r="K406" i="23"/>
  <c r="I407" i="23"/>
  <c r="N407" i="23"/>
  <c r="O386" i="23"/>
  <c r="O391" i="23"/>
  <c r="O401" i="23"/>
  <c r="O402" i="23"/>
  <c r="E406" i="23"/>
  <c r="O383" i="23"/>
  <c r="C408" i="23"/>
  <c r="O382" i="23"/>
  <c r="O369" i="23"/>
  <c r="O362" i="23"/>
  <c r="H373" i="23"/>
  <c r="F374" i="23"/>
  <c r="N374" i="23"/>
  <c r="E372" i="23"/>
  <c r="M372" i="23"/>
  <c r="J373" i="23"/>
  <c r="G374" i="23"/>
  <c r="K372" i="23"/>
  <c r="M374" i="23"/>
  <c r="F372" i="23"/>
  <c r="N372" i="23"/>
  <c r="G372" i="23"/>
  <c r="L373" i="23"/>
  <c r="G373" i="23"/>
  <c r="H372" i="23"/>
  <c r="M373" i="23"/>
  <c r="N373" i="23"/>
  <c r="K374" i="23"/>
  <c r="J372" i="23"/>
  <c r="E373" i="23"/>
  <c r="J374" i="23"/>
  <c r="O363" i="23"/>
  <c r="O347" i="23"/>
  <c r="C372" i="23"/>
  <c r="O349" i="23"/>
  <c r="C374" i="23"/>
  <c r="O354" i="23"/>
  <c r="D372" i="23"/>
  <c r="L372" i="23"/>
  <c r="F373" i="23"/>
  <c r="K373" i="23"/>
  <c r="D374" i="23"/>
  <c r="L374" i="23"/>
  <c r="O367" i="23"/>
  <c r="E374" i="23"/>
  <c r="O353" i="23"/>
  <c r="O358" i="23"/>
  <c r="C373" i="23"/>
  <c r="O348" i="23"/>
  <c r="O357" i="23"/>
  <c r="H374" i="23"/>
  <c r="O364" i="23"/>
  <c r="I372" i="23"/>
  <c r="D373" i="23"/>
  <c r="I373" i="23"/>
  <c r="I374" i="23"/>
  <c r="O352" i="23"/>
  <c r="O359" i="23"/>
  <c r="O368" i="23"/>
  <c r="O324" i="23"/>
  <c r="K338" i="23"/>
  <c r="E340" i="23"/>
  <c r="D338" i="23"/>
  <c r="L338" i="23"/>
  <c r="F340" i="23"/>
  <c r="E338" i="23"/>
  <c r="D340" i="23"/>
  <c r="N338" i="23"/>
  <c r="G338" i="23"/>
  <c r="O320" i="23"/>
  <c r="G339" i="23"/>
  <c r="L340" i="23"/>
  <c r="M339" i="23"/>
  <c r="J340" i="23"/>
  <c r="F339" i="23"/>
  <c r="F338" i="23"/>
  <c r="M338" i="23"/>
  <c r="K339" i="23"/>
  <c r="K340" i="23"/>
  <c r="O319" i="23"/>
  <c r="O333" i="23"/>
  <c r="H338" i="23"/>
  <c r="L339" i="23"/>
  <c r="O335" i="23"/>
  <c r="I338" i="23"/>
  <c r="H339" i="23"/>
  <c r="G340" i="23"/>
  <c r="M340" i="23"/>
  <c r="O323" i="23"/>
  <c r="C339" i="23"/>
  <c r="H340" i="23"/>
  <c r="N340" i="23"/>
  <c r="O325" i="23"/>
  <c r="O328" i="23"/>
  <c r="O313" i="23"/>
  <c r="C338" i="23"/>
  <c r="J338" i="23"/>
  <c r="D339" i="23"/>
  <c r="I339" i="23"/>
  <c r="N339" i="23"/>
  <c r="O318" i="23"/>
  <c r="O330" i="23"/>
  <c r="E339" i="23"/>
  <c r="J339" i="23"/>
  <c r="O315" i="23"/>
  <c r="C340" i="23"/>
  <c r="I340" i="23"/>
  <c r="O329" i="23"/>
  <c r="O334" i="23"/>
  <c r="O314" i="23"/>
  <c r="O300" i="23"/>
  <c r="O294" i="23"/>
  <c r="O290" i="23"/>
  <c r="G306" i="23"/>
  <c r="N306" i="23"/>
  <c r="H304" i="23"/>
  <c r="L305" i="23"/>
  <c r="I304" i="23"/>
  <c r="E305" i="23"/>
  <c r="I306" i="23"/>
  <c r="O285" i="23"/>
  <c r="E304" i="23"/>
  <c r="M304" i="23"/>
  <c r="F306" i="23"/>
  <c r="O286" i="23"/>
  <c r="K304" i="23"/>
  <c r="H305" i="23"/>
  <c r="K306" i="23"/>
  <c r="C305" i="23"/>
  <c r="J304" i="23"/>
  <c r="D305" i="23"/>
  <c r="I305" i="23"/>
  <c r="M305" i="23"/>
  <c r="H306" i="23"/>
  <c r="O284" i="23"/>
  <c r="O279" i="23"/>
  <c r="C304" i="23"/>
  <c r="O289" i="23"/>
  <c r="D304" i="23"/>
  <c r="L304" i="23"/>
  <c r="F305" i="23"/>
  <c r="J305" i="23"/>
  <c r="N305" i="23"/>
  <c r="J306" i="23"/>
  <c r="O299" i="23"/>
  <c r="O281" i="23"/>
  <c r="C306" i="23"/>
  <c r="F304" i="23"/>
  <c r="N304" i="23"/>
  <c r="G305" i="23"/>
  <c r="K305" i="23"/>
  <c r="D306" i="23"/>
  <c r="L306" i="23"/>
  <c r="O291" i="23"/>
  <c r="O296" i="23"/>
  <c r="O301" i="23"/>
  <c r="G304" i="23"/>
  <c r="E306" i="23"/>
  <c r="M306" i="23"/>
  <c r="O295" i="23"/>
  <c r="O280" i="23"/>
  <c r="O265" i="23"/>
  <c r="O255" i="23"/>
  <c r="O256" i="23"/>
  <c r="K272" i="23"/>
  <c r="E270" i="23"/>
  <c r="M270" i="23"/>
  <c r="H271" i="23"/>
  <c r="L272" i="23"/>
  <c r="I271" i="23"/>
  <c r="F272" i="23"/>
  <c r="G270" i="23"/>
  <c r="J271" i="23"/>
  <c r="G272" i="23"/>
  <c r="N272" i="23"/>
  <c r="H270" i="23"/>
  <c r="O250" i="23"/>
  <c r="K270" i="23"/>
  <c r="D271" i="23"/>
  <c r="L271" i="23"/>
  <c r="I272" i="23"/>
  <c r="M271" i="23"/>
  <c r="J272" i="23"/>
  <c r="D270" i="23"/>
  <c r="L270" i="23"/>
  <c r="G271" i="23"/>
  <c r="D272" i="23"/>
  <c r="O247" i="23"/>
  <c r="C272" i="23"/>
  <c r="F270" i="23"/>
  <c r="E271" i="23"/>
  <c r="K271" i="23"/>
  <c r="F271" i="23"/>
  <c r="E272" i="23"/>
  <c r="O267" i="23"/>
  <c r="O251" i="23"/>
  <c r="O260" i="23"/>
  <c r="I270" i="23"/>
  <c r="N270" i="23"/>
  <c r="O257" i="23"/>
  <c r="C271" i="23"/>
  <c r="O246" i="23"/>
  <c r="O262" i="23"/>
  <c r="O245" i="23"/>
  <c r="C270" i="23"/>
  <c r="J270" i="23"/>
  <c r="N271" i="23"/>
  <c r="H272" i="23"/>
  <c r="M272" i="23"/>
  <c r="O252" i="23"/>
  <c r="O261" i="23"/>
  <c r="O266" i="23"/>
  <c r="O227" i="23"/>
  <c r="F236" i="23"/>
  <c r="N236" i="23"/>
  <c r="H237" i="23"/>
  <c r="L238" i="23"/>
  <c r="G236" i="23"/>
  <c r="I237" i="23"/>
  <c r="F238" i="23"/>
  <c r="H236" i="23"/>
  <c r="I236" i="23"/>
  <c r="K237" i="23"/>
  <c r="H238" i="23"/>
  <c r="I238" i="23"/>
  <c r="O217" i="23"/>
  <c r="E237" i="23"/>
  <c r="M237" i="23"/>
  <c r="J238" i="23"/>
  <c r="O218" i="23"/>
  <c r="L236" i="23"/>
  <c r="F237" i="23"/>
  <c r="G237" i="23"/>
  <c r="D238" i="23"/>
  <c r="K238" i="23"/>
  <c r="C237" i="23"/>
  <c r="N237" i="23"/>
  <c r="G238" i="23"/>
  <c r="O221" i="23"/>
  <c r="O231" i="23"/>
  <c r="D236" i="23"/>
  <c r="J236" i="23"/>
  <c r="M238" i="23"/>
  <c r="O222" i="23"/>
  <c r="O232" i="23"/>
  <c r="E236" i="23"/>
  <c r="K236" i="23"/>
  <c r="D237" i="23"/>
  <c r="J237" i="23"/>
  <c r="O213" i="23"/>
  <c r="N238" i="23"/>
  <c r="O223" i="23"/>
  <c r="O216" i="23"/>
  <c r="O233" i="23"/>
  <c r="M236" i="23"/>
  <c r="L237" i="23"/>
  <c r="E238" i="23"/>
  <c r="O226" i="23"/>
  <c r="O211" i="23"/>
  <c r="C236" i="23"/>
  <c r="O228" i="23"/>
  <c r="O212" i="23"/>
  <c r="C238" i="23"/>
  <c r="O198" i="23"/>
  <c r="O192" i="23"/>
  <c r="O194" i="23"/>
  <c r="O188" i="23"/>
  <c r="G202" i="23"/>
  <c r="G203" i="23"/>
  <c r="I203" i="23"/>
  <c r="J202" i="23"/>
  <c r="K202" i="23"/>
  <c r="K203" i="23"/>
  <c r="G204" i="23"/>
  <c r="O182" i="23"/>
  <c r="M203" i="23"/>
  <c r="E203" i="23"/>
  <c r="F202" i="23"/>
  <c r="N202" i="23"/>
  <c r="O184" i="23"/>
  <c r="K204" i="23"/>
  <c r="D204" i="23"/>
  <c r="L204" i="23"/>
  <c r="H202" i="23"/>
  <c r="C203" i="23"/>
  <c r="E204" i="23"/>
  <c r="M204" i="23"/>
  <c r="O179" i="23"/>
  <c r="C204" i="23"/>
  <c r="I202" i="23"/>
  <c r="H203" i="23"/>
  <c r="L203" i="23"/>
  <c r="F204" i="23"/>
  <c r="N204" i="23"/>
  <c r="O183" i="23"/>
  <c r="O189" i="23"/>
  <c r="O197" i="23"/>
  <c r="D203" i="23"/>
  <c r="D202" i="23"/>
  <c r="L202" i="23"/>
  <c r="I204" i="23"/>
  <c r="O199" i="23"/>
  <c r="O177" i="23"/>
  <c r="C202" i="23"/>
  <c r="H204" i="23"/>
  <c r="E202" i="23"/>
  <c r="M202" i="23"/>
  <c r="F203" i="23"/>
  <c r="J203" i="23"/>
  <c r="N203" i="23"/>
  <c r="J204" i="23"/>
  <c r="O187" i="23"/>
  <c r="O193" i="23"/>
  <c r="O178" i="23"/>
  <c r="O158" i="23"/>
  <c r="O154" i="23"/>
  <c r="G170" i="23"/>
  <c r="O148" i="23"/>
  <c r="K168" i="23"/>
  <c r="H169" i="23"/>
  <c r="D168" i="23"/>
  <c r="L168" i="23"/>
  <c r="I169" i="23"/>
  <c r="F170" i="23"/>
  <c r="N170" i="23"/>
  <c r="F168" i="23"/>
  <c r="N168" i="23"/>
  <c r="H170" i="23"/>
  <c r="O149" i="23"/>
  <c r="J168" i="23"/>
  <c r="D170" i="23"/>
  <c r="L170" i="23"/>
  <c r="G168" i="23"/>
  <c r="L169" i="23"/>
  <c r="I170" i="23"/>
  <c r="O150" i="23"/>
  <c r="E169" i="23"/>
  <c r="M169" i="23"/>
  <c r="I168" i="23"/>
  <c r="N169" i="23"/>
  <c r="K170" i="23"/>
  <c r="O143" i="23"/>
  <c r="C168" i="23"/>
  <c r="O153" i="23"/>
  <c r="O163" i="23"/>
  <c r="D169" i="23"/>
  <c r="O159" i="23"/>
  <c r="E168" i="23"/>
  <c r="M168" i="23"/>
  <c r="F169" i="23"/>
  <c r="J169" i="23"/>
  <c r="J170" i="23"/>
  <c r="O145" i="23"/>
  <c r="C170" i="23"/>
  <c r="O165" i="23"/>
  <c r="G169" i="23"/>
  <c r="K169" i="23"/>
  <c r="O155" i="23"/>
  <c r="O160" i="23"/>
  <c r="H168" i="23"/>
  <c r="C169" i="23"/>
  <c r="E170" i="23"/>
  <c r="M170" i="23"/>
  <c r="O164" i="23"/>
  <c r="O144" i="23"/>
  <c r="J136" i="23"/>
  <c r="K134" i="23"/>
  <c r="L136" i="23"/>
  <c r="L134" i="23"/>
  <c r="H135" i="23"/>
  <c r="E136" i="23"/>
  <c r="M136" i="23"/>
  <c r="E134" i="23"/>
  <c r="I135" i="23"/>
  <c r="F136" i="23"/>
  <c r="N136" i="23"/>
  <c r="F134" i="23"/>
  <c r="N134" i="23"/>
  <c r="G136" i="23"/>
  <c r="E135" i="23"/>
  <c r="G134" i="23"/>
  <c r="K135" i="23"/>
  <c r="H134" i="23"/>
  <c r="L135" i="23"/>
  <c r="J134" i="23"/>
  <c r="F135" i="23"/>
  <c r="K136" i="23"/>
  <c r="C135" i="23"/>
  <c r="D134" i="23"/>
  <c r="N135" i="23"/>
  <c r="O120" i="23"/>
  <c r="M134" i="23"/>
  <c r="J135" i="23"/>
  <c r="O111" i="23"/>
  <c r="C136" i="23"/>
  <c r="I136" i="23"/>
  <c r="O114" i="23"/>
  <c r="O125" i="23"/>
  <c r="O126" i="23"/>
  <c r="D136" i="23"/>
  <c r="O119" i="23"/>
  <c r="O131" i="23"/>
  <c r="G135" i="23"/>
  <c r="I134" i="23"/>
  <c r="O115" i="23"/>
  <c r="O116" i="23"/>
  <c r="O121" i="23"/>
  <c r="O124" i="23"/>
  <c r="O129" i="23"/>
  <c r="O130" i="23"/>
  <c r="O109" i="23"/>
  <c r="C134" i="23"/>
  <c r="D135" i="23"/>
  <c r="M135" i="23"/>
  <c r="H136" i="23"/>
  <c r="O110" i="23"/>
  <c r="O96" i="23"/>
  <c r="O90" i="23"/>
  <c r="O92" i="23"/>
  <c r="G101" i="23"/>
  <c r="D102" i="23"/>
  <c r="L102" i="23"/>
  <c r="J100" i="23"/>
  <c r="I101" i="23"/>
  <c r="K100" i="23"/>
  <c r="J101" i="23"/>
  <c r="N100" i="23"/>
  <c r="E101" i="23"/>
  <c r="M101" i="23"/>
  <c r="J102" i="23"/>
  <c r="K101" i="23"/>
  <c r="D101" i="23"/>
  <c r="L101" i="23"/>
  <c r="G100" i="23"/>
  <c r="K102" i="23"/>
  <c r="C101" i="23"/>
  <c r="O76" i="23"/>
  <c r="I100" i="23"/>
  <c r="I102" i="23"/>
  <c r="O82" i="23"/>
  <c r="O86" i="23"/>
  <c r="N101" i="23"/>
  <c r="O95" i="23"/>
  <c r="O75" i="23"/>
  <c r="C100" i="23"/>
  <c r="O77" i="23"/>
  <c r="C102" i="23"/>
  <c r="D100" i="23"/>
  <c r="L100" i="23"/>
  <c r="F101" i="23"/>
  <c r="O81" i="23"/>
  <c r="E100" i="23"/>
  <c r="M100" i="23"/>
  <c r="E102" i="23"/>
  <c r="M102" i="23"/>
  <c r="O85" i="23"/>
  <c r="O97" i="23"/>
  <c r="F100" i="23"/>
  <c r="F102" i="23"/>
  <c r="N102" i="23"/>
  <c r="G102" i="23"/>
  <c r="O87" i="23"/>
  <c r="H100" i="23"/>
  <c r="H101" i="23"/>
  <c r="H102" i="23"/>
  <c r="O80" i="23"/>
  <c r="O91" i="23"/>
  <c r="O56" i="23"/>
  <c r="O58" i="23"/>
  <c r="O53" i="23"/>
  <c r="H67" i="23"/>
  <c r="M68" i="23"/>
  <c r="F68" i="23"/>
  <c r="L68" i="23"/>
  <c r="G66" i="23"/>
  <c r="D67" i="23"/>
  <c r="L67" i="23"/>
  <c r="G68" i="23"/>
  <c r="N68" i="23"/>
  <c r="H66" i="23"/>
  <c r="M67" i="23"/>
  <c r="H68" i="23"/>
  <c r="I66" i="23"/>
  <c r="F67" i="23"/>
  <c r="J66" i="23"/>
  <c r="G67" i="23"/>
  <c r="J68" i="23"/>
  <c r="D66" i="23"/>
  <c r="L66" i="23"/>
  <c r="I67" i="23"/>
  <c r="E68" i="23"/>
  <c r="C67" i="23"/>
  <c r="N66" i="23"/>
  <c r="K67" i="23"/>
  <c r="K68" i="23"/>
  <c r="O47" i="23"/>
  <c r="O48" i="23"/>
  <c r="O63" i="23"/>
  <c r="K66" i="23"/>
  <c r="O57" i="23"/>
  <c r="E66" i="23"/>
  <c r="N67" i="23"/>
  <c r="O52" i="23"/>
  <c r="O41" i="23"/>
  <c r="C66" i="23"/>
  <c r="F66" i="23"/>
  <c r="M66" i="23"/>
  <c r="E67" i="23"/>
  <c r="J67" i="23"/>
  <c r="O43" i="23"/>
  <c r="C68" i="23"/>
  <c r="I68" i="23"/>
  <c r="O46" i="23"/>
  <c r="O62" i="23"/>
  <c r="D68" i="23"/>
  <c r="O51" i="23"/>
  <c r="O61" i="23"/>
  <c r="O42" i="23"/>
  <c r="O27" i="23"/>
  <c r="O28" i="23"/>
  <c r="O29" i="23"/>
  <c r="O22" i="23"/>
  <c r="O23" i="23"/>
  <c r="O24" i="23"/>
  <c r="O17" i="23"/>
  <c r="O18" i="23"/>
  <c r="O19" i="23"/>
  <c r="O12" i="23"/>
  <c r="O13" i="23"/>
  <c r="O14" i="23"/>
  <c r="O9" i="23"/>
  <c r="O34" i="23" l="1"/>
  <c r="O33" i="23"/>
  <c r="O32" i="23"/>
  <c r="O509" i="23"/>
  <c r="O510" i="23"/>
  <c r="O508" i="23"/>
  <c r="O475" i="23"/>
  <c r="O474" i="23"/>
  <c r="O476" i="23"/>
  <c r="O441" i="23"/>
  <c r="O442" i="23"/>
  <c r="O440" i="23"/>
  <c r="O408" i="23"/>
  <c r="O407" i="23"/>
  <c r="O406" i="23"/>
  <c r="O374" i="23"/>
  <c r="O372" i="23"/>
  <c r="O373" i="23"/>
  <c r="O340" i="23"/>
  <c r="O338" i="23"/>
  <c r="O339" i="23"/>
  <c r="O305" i="23"/>
  <c r="O304" i="23"/>
  <c r="O306" i="23"/>
  <c r="O272" i="23"/>
  <c r="O270" i="23"/>
  <c r="O271" i="23"/>
  <c r="O237" i="23"/>
  <c r="O238" i="23"/>
  <c r="O236" i="23"/>
  <c r="O204" i="23"/>
  <c r="O202" i="23"/>
  <c r="O203" i="23"/>
  <c r="O170" i="23"/>
  <c r="O169" i="23"/>
  <c r="O168" i="23"/>
  <c r="O135" i="23"/>
  <c r="O134" i="23"/>
  <c r="O136" i="23"/>
  <c r="O100" i="23"/>
  <c r="O101" i="23"/>
  <c r="O102" i="23"/>
  <c r="O67" i="23"/>
  <c r="O66" i="23"/>
  <c r="O68" i="23"/>
</calcChain>
</file>

<file path=xl/sharedStrings.xml><?xml version="1.0" encoding="utf-8"?>
<sst xmlns="http://schemas.openxmlformats.org/spreadsheetml/2006/main" count="5974" uniqueCount="801">
  <si>
    <t>Institution</t>
  </si>
  <si>
    <t>First
Preferences</t>
  </si>
  <si>
    <t>Total
Preferences
1-6</t>
  </si>
  <si>
    <t>Final
Offers ‡</t>
  </si>
  <si>
    <t>Acceptances</t>
  </si>
  <si>
    <t>Enrolments</t>
  </si>
  <si>
    <t>Deferred</t>
  </si>
  <si>
    <t>Enrolment
Rate</t>
  </si>
  <si>
    <t>As % of Acceptances</t>
  </si>
  <si>
    <t>Attendance Mode</t>
  </si>
  <si>
    <t>Females Enrolled</t>
  </si>
  <si>
    <t>Full-time</t>
  </si>
  <si>
    <t>Part-time / External</t>
  </si>
  <si>
    <t>Number</t>
  </si>
  <si>
    <t>As % of Total Enrolled</t>
  </si>
  <si>
    <t>Australian Catholic University</t>
  </si>
  <si>
    <t>Bond University</t>
  </si>
  <si>
    <t>CQUniversity</t>
  </si>
  <si>
    <t>Griffith University</t>
  </si>
  <si>
    <t>James Cook University</t>
  </si>
  <si>
    <t>Queensland University of Technology</t>
  </si>
  <si>
    <t>Southern Cross University</t>
  </si>
  <si>
    <t>The University of Queensland</t>
  </si>
  <si>
    <t>University of New England</t>
  </si>
  <si>
    <t>University of Southern Queensland</t>
  </si>
  <si>
    <t>Sub-Total Universities</t>
  </si>
  <si>
    <t>TAFE Queensland</t>
  </si>
  <si>
    <t>Christian Heritage College</t>
  </si>
  <si>
    <t>Griffith College</t>
  </si>
  <si>
    <t>SAE Creative Media Institute</t>
  </si>
  <si>
    <t>Total</t>
  </si>
  <si>
    <t>‡  The final number of applicants who received an offer.  Their final offer in each semester is the only one counted.</t>
  </si>
  <si>
    <t>CQUniversity, Brisbane Campus</t>
  </si>
  <si>
    <t>Griffith College,  Gold Coast</t>
  </si>
  <si>
    <t>Griffith College, Mt Gravatt</t>
  </si>
  <si>
    <t>Griffith University, Gold Coast Campus</t>
  </si>
  <si>
    <t>Griffith University, Mt Gravatt Campus</t>
  </si>
  <si>
    <t>Griffith University, Nathan &amp; Mt Gravatt</t>
  </si>
  <si>
    <t>Griffith University, Nathan Campus</t>
  </si>
  <si>
    <t>Griffith University, Queensland College of Art, South Bank</t>
  </si>
  <si>
    <t>SAE Creative Media Institute, Brisbane</t>
  </si>
  <si>
    <t>TAFE Queensland - Townsville</t>
  </si>
  <si>
    <t>The University of Queensland, St Lucia Campus</t>
  </si>
  <si>
    <t>University of Southern Queensland, Ipswich Campus</t>
  </si>
  <si>
    <t>University of Southern Queensland, Springfield Campus</t>
  </si>
  <si>
    <t>University of Southern Queensland, Toowoomba Campus</t>
  </si>
  <si>
    <t>University of Southern Queensland, Toowoomba or Distance ed</t>
  </si>
  <si>
    <t>D CRIM&amp;CRIM JUSTICE/B C&amp;CJ-GC</t>
  </si>
  <si>
    <t>D SOCIAL&amp;PSYCH SC/B HUMAN SER</t>
  </si>
  <si>
    <t>D SOCIAL&amp;PSYCH SC/B SOCIAL WK</t>
  </si>
  <si>
    <t>D CRIMINOLOGY&amp;CRIM JUSTICE-MG</t>
  </si>
  <si>
    <t>D INFORMATION TECH/B INF TECH</t>
  </si>
  <si>
    <t>B BUSINESS/B GOV&amp;INT REL(F/P)</t>
  </si>
  <si>
    <t>B INF TECH/B BUSINESS (FT/PT)</t>
  </si>
  <si>
    <t>B INT TOUR&amp;HTL MG/B BUS(FT/P)</t>
  </si>
  <si>
    <t>B SCIENCE ADV(HONOURS)(FT/PT)</t>
  </si>
  <si>
    <t>D HUMAN SERVICES &amp; DEV(FT/PT)</t>
  </si>
  <si>
    <t>AB BUSINESS &amp; COMMERCE(FT/PT)</t>
  </si>
  <si>
    <t>B BUS &amp; COMM &amp; B LAWS (FT/PT)</t>
  </si>
  <si>
    <t>B BUS&amp;COM &amp; B INF TECH(FT/PT)</t>
  </si>
  <si>
    <t>B BUSINESS &amp; COMMERCE (FT/PT)</t>
  </si>
  <si>
    <t>B BUS &amp; COM -TOUR&amp;EVENT (ONL)</t>
  </si>
  <si>
    <t>B SCIENCE - COMPUT (FT/PT/EX)</t>
  </si>
  <si>
    <t>B SCIENCE - HUM PH (FT/PT/EX)</t>
  </si>
  <si>
    <t>Campus</t>
  </si>
  <si>
    <t>Course</t>
  </si>
  <si>
    <t>Code</t>
  </si>
  <si>
    <t>Total Offers</t>
  </si>
  <si>
    <t>Final Offers</t>
  </si>
  <si>
    <t>Female
Enrolments</t>
  </si>
  <si>
    <t>CQUniversity, Brisbane Campus Total</t>
  </si>
  <si>
    <t>Griffith College,  Gold Coast Total</t>
  </si>
  <si>
    <t>Griffith College, Mt Gravatt Total</t>
  </si>
  <si>
    <t>Griffith University, Gold Coast Campus Total</t>
  </si>
  <si>
    <t>Griffith University, Mt Gravatt Campus Total</t>
  </si>
  <si>
    <t>Griffith University, Nathan &amp; Mt Gravatt Total</t>
  </si>
  <si>
    <t>Griffith University, Nathan Campus Total</t>
  </si>
  <si>
    <t>Griffith University, Queensland College of Art, South Bank Total</t>
  </si>
  <si>
    <t>SAE Creative Media Institute, Brisbane Total</t>
  </si>
  <si>
    <t>TAFE Queensland - Townsville Total</t>
  </si>
  <si>
    <t>The University of Queensland, St Lucia Campus Total</t>
  </si>
  <si>
    <t>University of Southern Queensland, Ipswich Campus Total</t>
  </si>
  <si>
    <t>University of Southern Queensland, Springfield Campus Total</t>
  </si>
  <si>
    <t>University of Southern Queensland, Toowoomba Campus Total</t>
  </si>
  <si>
    <t>University of Southern Queensland, Toowoomba or Distance ed Total</t>
  </si>
  <si>
    <t>CQUniversity Total</t>
  </si>
  <si>
    <t>Griffith College Total</t>
  </si>
  <si>
    <t>Griffith University Total</t>
  </si>
  <si>
    <t>SAE Creative Media Institute Total</t>
  </si>
  <si>
    <t>TAFE Queensland Total</t>
  </si>
  <si>
    <t>The University of Queensland Total</t>
  </si>
  <si>
    <t>University of Southern Queensland Total</t>
  </si>
  <si>
    <t>Grand Total</t>
  </si>
  <si>
    <t>Information Technology</t>
  </si>
  <si>
    <t>Management and Commerce</t>
  </si>
  <si>
    <t>Society and Culture</t>
  </si>
  <si>
    <t>Creative Arts</t>
  </si>
  <si>
    <t>Engineering</t>
  </si>
  <si>
    <t>Health</t>
  </si>
  <si>
    <t>Natural and Physical Sciences</t>
  </si>
  <si>
    <t>Education</t>
  </si>
  <si>
    <t>Mixed Field Programmes</t>
  </si>
  <si>
    <t>Computer Science</t>
  </si>
  <si>
    <t>Information Technology (e.g Computer Science, Programming)</t>
  </si>
  <si>
    <t>Information Technology Total</t>
  </si>
  <si>
    <t>Business and Management</t>
  </si>
  <si>
    <t>Management and Commerce Total</t>
  </si>
  <si>
    <t>Psychology</t>
  </si>
  <si>
    <t>Society and Culture Total</t>
  </si>
  <si>
    <t>Creative Arts Total</t>
  </si>
  <si>
    <t>Hospitality Management</t>
  </si>
  <si>
    <t>Criminology</t>
  </si>
  <si>
    <t>Information Technology not elsewhere classified</t>
  </si>
  <si>
    <t>Business and Management not elsewhere classified</t>
  </si>
  <si>
    <t>Tourism Management</t>
  </si>
  <si>
    <t>Natural and Physical Sciences not elsewhere classified</t>
  </si>
  <si>
    <t>Natural and Physical Sciences Total</t>
  </si>
  <si>
    <t>Human Biology</t>
  </si>
  <si>
    <t>Human Welfare Studies and Services not elsewhere classified</t>
  </si>
  <si>
    <t>Law</t>
  </si>
  <si>
    <t>First Preferences</t>
  </si>
  <si>
    <t>Total Preferences</t>
  </si>
  <si>
    <t>Female Enrolments</t>
  </si>
  <si>
    <t>Broad Field of Education</t>
  </si>
  <si>
    <t>Narrow Field of Education</t>
  </si>
  <si>
    <t>Final Offers ‡</t>
  </si>
  <si>
    <t>Number of
First Preferences</t>
  </si>
  <si>
    <t>Distribution of
First Preferences</t>
  </si>
  <si>
    <t>Number of
Final Offers</t>
  </si>
  <si>
    <t>Distribution of
Final Offers</t>
  </si>
  <si>
    <t>Number of
Enrolments</t>
  </si>
  <si>
    <t>Distribution of
Enrolments</t>
  </si>
  <si>
    <t>Female</t>
  </si>
  <si>
    <t>19 and under</t>
  </si>
  <si>
    <t>20-24</t>
  </si>
  <si>
    <t>25-29</t>
  </si>
  <si>
    <t>30-34</t>
  </si>
  <si>
    <t>35-39</t>
  </si>
  <si>
    <t>40 and over</t>
  </si>
  <si>
    <t>Male</t>
  </si>
  <si>
    <t>Other</t>
  </si>
  <si>
    <t>TAFE</t>
  </si>
  <si>
    <t>Enrolment Rate</t>
  </si>
  <si>
    <t>Queensland</t>
  </si>
  <si>
    <t>Interstate</t>
  </si>
  <si>
    <t>Brisbane</t>
  </si>
  <si>
    <t>Fitzroy</t>
  </si>
  <si>
    <t>Mackay</t>
  </si>
  <si>
    <t>Moreton North</t>
  </si>
  <si>
    <t>Moreton South</t>
  </si>
  <si>
    <t>Overseas</t>
  </si>
  <si>
    <t>Wide Bay</t>
  </si>
  <si>
    <t>Architecture and Building</t>
  </si>
  <si>
    <t>Food, Hospitality and Personal Services</t>
  </si>
  <si>
    <t>Total First Preferences</t>
  </si>
  <si>
    <t>Total Final Offers</t>
  </si>
  <si>
    <t>Acceptance Rate</t>
  </si>
  <si>
    <t>Total Enrolments</t>
  </si>
  <si>
    <t>Gender</t>
  </si>
  <si>
    <t>Applicants using preference</t>
  </si>
  <si>
    <t>ACT</t>
  </si>
  <si>
    <t>NSW</t>
  </si>
  <si>
    <t>NT</t>
  </si>
  <si>
    <t>Other Australia</t>
  </si>
  <si>
    <t>QLD</t>
  </si>
  <si>
    <t>SA</t>
  </si>
  <si>
    <t>TAS</t>
  </si>
  <si>
    <t>VIC</t>
  </si>
  <si>
    <t>WA</t>
  </si>
  <si>
    <t>University</t>
  </si>
  <si>
    <t>Completed</t>
  </si>
  <si>
    <t>Incomplete</t>
  </si>
  <si>
    <t>Diploma ♣</t>
  </si>
  <si>
    <t>◊  Australian Qualifications Framework Advanced Diploma level figures include Diploma (UG2) level courses.</t>
  </si>
  <si>
    <t>♣  Australian Qualifications Framework Diploma level figures include Associate Diploma (UG3) and Associate Degree level courses.</t>
  </si>
  <si>
    <t>D CRIMINOLOGY&amp;CRIM JUSTICE-GC</t>
  </si>
  <si>
    <t>D HOTEL MANAGEMENT-GOLD COAST</t>
  </si>
  <si>
    <t>D HOTEL MGMT/B GOV&amp;INT REL-GC</t>
  </si>
  <si>
    <t>D HOTEL MGMT/B INT TOUR&amp;HTL M</t>
  </si>
  <si>
    <t>D COMMERCE/B GOV&amp;INTERNAT REL</t>
  </si>
  <si>
    <t>D SOCIAL&amp;PSYCH SC/B CHILD&amp;FAM</t>
  </si>
  <si>
    <t>D CRIM&amp;CRIM JUSTICE/B C&amp;CJ-MG</t>
  </si>
  <si>
    <t>D HOTEL MANAGEMENT-MT GRAVATT</t>
  </si>
  <si>
    <t>D HOTEL MGMT/B INT BUS-MT GRV</t>
  </si>
  <si>
    <t>D HOTEL MGMT/B GOV&amp;INT REL-MG</t>
  </si>
  <si>
    <t>D INF TECH/B CREATIVE&amp;INT MED</t>
  </si>
  <si>
    <t>B COMM/B ASIAN STUDIES(FT/PT)</t>
  </si>
  <si>
    <t>Griffith Uni, Queensland College of Art, South Bank/Nathan</t>
  </si>
  <si>
    <t>Griffith Uni, Queensland College of Art, South Bank/Nathan Total</t>
  </si>
  <si>
    <t>B ANIM(3D MOD)CHAR AN)(VS EF)</t>
  </si>
  <si>
    <t>B AUDIO(STUDIO PROD)(POST PR)</t>
  </si>
  <si>
    <t>AB AUDIO(STUDIO PRD)(POST PR)</t>
  </si>
  <si>
    <t>ABANIM(3D MOD)CHAR AN)(VS EF)</t>
  </si>
  <si>
    <t>TAFE Queensland - Online</t>
  </si>
  <si>
    <t>TAFE Queensland - Online Total</t>
  </si>
  <si>
    <t>B BUS &amp; COM -MKT&amp;HOSP (FT/PT)</t>
  </si>
  <si>
    <t>B BUS&amp;COM -TOUR&amp;EVENT (FT/PT)</t>
  </si>
  <si>
    <t>B BUS &amp; COM- MKT &amp; HOSP (ONL)</t>
  </si>
  <si>
    <t>B SCIENCE - PHYSICAL SCI (EX)</t>
  </si>
  <si>
    <t>B CREATIVE ARTS - VISUAL ARTS</t>
  </si>
  <si>
    <t>Christian Heritage College, Carindale</t>
  </si>
  <si>
    <t>Christian Heritage College, Carindale Total</t>
  </si>
  <si>
    <t>Christian Heritage College Total</t>
  </si>
  <si>
    <t>University of New England Total</t>
  </si>
  <si>
    <t>Current Qld Year 12 Enrolments</t>
  </si>
  <si>
    <t>Other Enrolments</t>
  </si>
  <si>
    <t>Audio Visual Studies</t>
  </si>
  <si>
    <t>Fine Arts</t>
  </si>
  <si>
    <t>Physics</t>
  </si>
  <si>
    <t xml:space="preserve">The Field of Education (FOE) code is specified by the institution. Institutions can specify multiple FOE codes for each course, however only the primary FOE code is used here. </t>
  </si>
  <si>
    <t>AUSTRALIAN CATHOLIC UNIVERSITY</t>
  </si>
  <si>
    <t>Level of
Course</t>
  </si>
  <si>
    <t>Degree</t>
  </si>
  <si>
    <t>AUSTRALIAN MARITIME COLLEGE</t>
  </si>
  <si>
    <t>Graduate Diploma or higher</t>
  </si>
  <si>
    <t>Advanced Diploma</t>
  </si>
  <si>
    <t>Diploma</t>
  </si>
  <si>
    <t>BOND UNIVERSITY</t>
  </si>
  <si>
    <t>CHRISTIAN HERITAGE COLLEGE</t>
  </si>
  <si>
    <t>CQUNIVERSITY</t>
  </si>
  <si>
    <t>GRIFFITH COLLEGE</t>
  </si>
  <si>
    <t>GRIFFITH UNIVERSITY</t>
  </si>
  <si>
    <t>JAMES COOK UNIVERSITY</t>
  </si>
  <si>
    <t>QUEENSLAND UNIVERSITY OF TECHNOLOGY</t>
  </si>
  <si>
    <t>SAE CREATIVE MEDIA INSTITUTE</t>
  </si>
  <si>
    <t>SOUTHERN CROSS UNIVERSITY</t>
  </si>
  <si>
    <t>TAFE QUEENSLAND</t>
  </si>
  <si>
    <t>THE UNIVERSITY OF QUEENSLAND</t>
  </si>
  <si>
    <t>UNIVERSITY OF NEW ENGLAND</t>
  </si>
  <si>
    <t>UNIVERSITY OF SOUTHERN QUEENSLAND</t>
  </si>
  <si>
    <t>UNIVERSITY OF THE SUNSHINE COAST</t>
  </si>
  <si>
    <t>TOTAL</t>
  </si>
  <si>
    <r>
      <rPr>
        <sz val="8"/>
        <rFont val="Segoe UI Symbol"/>
        <family val="2"/>
      </rPr>
      <t>❆</t>
    </r>
    <r>
      <rPr>
        <sz val="8"/>
        <rFont val="Arial"/>
        <family val="2"/>
      </rPr>
      <t xml:space="preserve"> Australian Qualifications Framework Graduate Diploma level figures include Master level courses.</t>
    </r>
  </si>
  <si>
    <t>Field of Education</t>
  </si>
  <si>
    <t>Agriculture, Environmental and Related Studies</t>
  </si>
  <si>
    <r>
      <t>TOTAL</t>
    </r>
    <r>
      <rPr>
        <b/>
        <sz val="10"/>
        <color theme="0"/>
        <rFont val="Arial"/>
        <family val="2"/>
      </rPr>
      <t>.y</t>
    </r>
  </si>
  <si>
    <t>ALL INSTITUTIONS</t>
  </si>
  <si>
    <t>Admissions
Year</t>
  </si>
  <si>
    <t>Total.x</t>
  </si>
  <si>
    <t>Total Female First Preferences</t>
  </si>
  <si>
    <t>Total Female Final Offers</t>
  </si>
  <si>
    <t>Total Female Enrolments</t>
  </si>
  <si>
    <t>Age Group π</t>
  </si>
  <si>
    <t>FEMALE</t>
  </si>
  <si>
    <t>MALE</t>
  </si>
  <si>
    <t>π  Age as at 31 March 2018</t>
  </si>
  <si>
    <t>Total Male First Preferences</t>
  </si>
  <si>
    <t>Total Male Final Offers</t>
  </si>
  <si>
    <t>Total Male Enrolments</t>
  </si>
  <si>
    <r>
      <t>Total</t>
    </r>
    <r>
      <rPr>
        <sz val="10"/>
        <color theme="0"/>
        <rFont val="Arial"/>
        <family val="2"/>
      </rPr>
      <t>.x</t>
    </r>
  </si>
  <si>
    <t>Highest Entry Qualification</t>
  </si>
  <si>
    <t>Origin</t>
  </si>
  <si>
    <t>Level</t>
  </si>
  <si>
    <t>Sem 1
2017</t>
  </si>
  <si>
    <t>Institutions</t>
  </si>
  <si>
    <t>Sub-Total</t>
  </si>
  <si>
    <t>Level Sub-Totals</t>
  </si>
  <si>
    <t>◄ Year 12 for these purposes, refers to an applicant whose highest qualification is Year 12 in Queensland or the equivalent interstate or overseas, obtained in any year, and who has neither undertaken any post-secondary study at a university or TAFE at any level, nor undertaken the STAT or equivalent mature-age test.</t>
  </si>
  <si>
    <t>Year 12</t>
  </si>
  <si>
    <t>Sem 1
2018</t>
  </si>
  <si>
    <r>
      <t xml:space="preserve">b </t>
    </r>
    <r>
      <rPr>
        <sz val="8"/>
        <rFont val="Arial"/>
        <family val="2"/>
      </rPr>
      <t xml:space="preserve">  Other qualifications eg nursing and professional qualifications. Figures include applicants who did not provide any valid assessable qualifications.</t>
    </r>
  </si>
  <si>
    <t>TABLE 19:  ORIGIN, LEVEL AND YEAR OF HIGHEST ENTRY QUALIFICATION OF APPLICANTS ENROLLED</t>
  </si>
  <si>
    <t>Total
Australia</t>
  </si>
  <si>
    <t>Total
Overseas</t>
  </si>
  <si>
    <t>Total
Institution</t>
  </si>
  <si>
    <t>Year
obtained</t>
  </si>
  <si>
    <t>Degree or higher</t>
  </si>
  <si>
    <r>
      <t xml:space="preserve">Advanced Diploma </t>
    </r>
    <r>
      <rPr>
        <sz val="9"/>
        <rFont val="Arial"/>
        <family val="2"/>
      </rPr>
      <t>◊</t>
    </r>
  </si>
  <si>
    <r>
      <t xml:space="preserve">Other tertiary study </t>
    </r>
    <r>
      <rPr>
        <sz val="9"/>
        <rFont val="Arial"/>
        <family val="2"/>
      </rPr>
      <t>§</t>
    </r>
  </si>
  <si>
    <t>Special Tertiary Admissions Test</t>
  </si>
  <si>
    <t>Qld Senior or Year 12 equivalent</t>
  </si>
  <si>
    <r>
      <t>Other qualifications</t>
    </r>
    <r>
      <rPr>
        <sz val="9"/>
        <rFont val="Arial"/>
        <family val="2"/>
      </rPr>
      <t xml:space="preserve"> </t>
    </r>
    <r>
      <rPr>
        <sz val="9"/>
        <rFont val="Symbol"/>
        <family val="1"/>
        <charset val="2"/>
      </rPr>
      <t>b</t>
    </r>
  </si>
  <si>
    <t>OTHER AUST ¤</t>
  </si>
  <si>
    <t>Total_au</t>
  </si>
  <si>
    <t>Total_overseas</t>
  </si>
  <si>
    <t>Uni Completed Deg</t>
  </si>
  <si>
    <t>Uni Completed AdvD</t>
  </si>
  <si>
    <t>Uni Completed Dip</t>
  </si>
  <si>
    <t>Uni Incomplete Deg</t>
  </si>
  <si>
    <t>Uni Incomplete AdvD</t>
  </si>
  <si>
    <t>Uni Incomplete Dip</t>
  </si>
  <si>
    <t>TAFE Completed AdvD</t>
  </si>
  <si>
    <t>TAFE Completed Dip</t>
  </si>
  <si>
    <t>TAFE Incomplete AdvD</t>
  </si>
  <si>
    <t>TAFE Incomplete Dip</t>
  </si>
  <si>
    <t>Other Tertiary</t>
  </si>
  <si>
    <t>STAT</t>
  </si>
  <si>
    <t>Matriculation</t>
  </si>
  <si>
    <t>Professional / Other</t>
  </si>
  <si>
    <r>
      <rPr>
        <i/>
        <sz val="8"/>
        <color theme="0"/>
        <rFont val="Arial"/>
        <family val="2"/>
      </rPr>
      <t>&gt;=</t>
    </r>
    <r>
      <rPr>
        <i/>
        <sz val="8"/>
        <rFont val="Arial"/>
        <family val="2"/>
      </rPr>
      <t>2017</t>
    </r>
  </si>
  <si>
    <t>total</t>
  </si>
  <si>
    <r>
      <rPr>
        <i/>
        <sz val="8"/>
        <color theme="1" tint="0.79998168889431442"/>
        <rFont val="Arial"/>
        <family val="2"/>
      </rPr>
      <t>&gt;=</t>
    </r>
    <r>
      <rPr>
        <i/>
        <sz val="8"/>
        <rFont val="Arial"/>
        <family val="2"/>
      </rPr>
      <t>2017</t>
    </r>
  </si>
  <si>
    <t>§  Other tertiary study includes Teaching certificates (undergraduate), other University certificate courses, miscellaneous non-award subjects, and TAFE study other than Advanced Diploma, Diploma or Associate Diploma.</t>
  </si>
  <si>
    <t>¤  Other Australian origin of highest qualification refers to qualifications such as those obtained through Open Universities Australia or professional qualifications or personal competencies assessment that do not relate to a particular state.</t>
  </si>
  <si>
    <t>TABLE 25:  ANALYSIS BY SCHOOL TYPE AND GEOGRAPHIC REGION OF SCHOOL</t>
  </si>
  <si>
    <t>Queensland Year 12 students</t>
  </si>
  <si>
    <t>Schools by Region</t>
  </si>
  <si>
    <t xml:space="preserve">Total
</t>
  </si>
  <si>
    <t>State</t>
  </si>
  <si>
    <t>Catholic</t>
  </si>
  <si>
    <t>Independent</t>
  </si>
  <si>
    <t>Distribution of Total Enrolments</t>
  </si>
  <si>
    <t>South West Qld</t>
  </si>
  <si>
    <t>Central West Qld</t>
  </si>
  <si>
    <t>Northern Qld</t>
  </si>
  <si>
    <t>Far North Qld</t>
  </si>
  <si>
    <t>North West Qld</t>
  </si>
  <si>
    <t>Darling Down</t>
  </si>
  <si>
    <t>School Region and Type</t>
  </si>
  <si>
    <t>Distribution of
Enrolments
for Institution</t>
  </si>
  <si>
    <t>Applicants</t>
  </si>
  <si>
    <t>Preference Number</t>
  </si>
  <si>
    <t>Other Applicants</t>
  </si>
  <si>
    <t>Current Queensland Year 12</t>
  </si>
  <si>
    <t>Current Interstate Year 12</t>
  </si>
  <si>
    <r>
      <t>Total</t>
    </r>
    <r>
      <rPr>
        <b/>
        <sz val="10"/>
        <color theme="1" tint="0.79998168889431442"/>
        <rFont val="Arial"/>
        <family val="2"/>
      </rPr>
      <t>.y</t>
    </r>
  </si>
  <si>
    <t>TABLE 31:  ANALYSIS BY INSTITUTION AND COURSE LEVEL, BY FIELD OF EDUCATION</t>
  </si>
  <si>
    <t>TABLE 32:  ANALYSIS BY OVERALL POSITION AND GENDER, BY FIELD OF EDUCATION</t>
  </si>
  <si>
    <t>Overall Position</t>
  </si>
  <si>
    <t>Tot 1-25</t>
  </si>
  <si>
    <t>Other rank
assigned ♥</t>
  </si>
  <si>
    <t>ANQ - Current Qld Year 12 not qualifying for an OP</t>
  </si>
  <si>
    <t>QTAC rank ♠
assigned</t>
  </si>
  <si>
    <t>QIB - Current Qld IB student</t>
  </si>
  <si>
    <t>♥  Includes courses where Overall Position has less or no weight in selection (eg visual and performing arts); ranks for other qualifications/aptitudes (eg repeat students with previous superior Year 12, students with tertiary study, vocational experience); ranks allocated on the basis of particular course or institution criteria (eg Regional Preference Bonus Schemes).</t>
  </si>
  <si>
    <r>
      <t>♠</t>
    </r>
    <r>
      <rPr>
        <sz val="8"/>
        <rFont val="Symbol"/>
        <family val="1"/>
        <charset val="2"/>
      </rPr>
      <t xml:space="preserve">   </t>
    </r>
    <r>
      <rPr>
        <sz val="8"/>
        <rFont val="Arial"/>
        <family val="2"/>
      </rPr>
      <t>A QTAC rank was assigned to those Queensland Year 12 applicants not eligible for an Overall Position, based on schedules devised in consultation with the Queensland Curriculum &amp; Assessment Authority and institutions.</t>
    </r>
  </si>
  <si>
    <t>081271</t>
  </si>
  <si>
    <t>088151</t>
  </si>
  <si>
    <t>088211</t>
  </si>
  <si>
    <t>081161</t>
  </si>
  <si>
    <t>082091</t>
  </si>
  <si>
    <t>082491</t>
  </si>
  <si>
    <t>083091</t>
  </si>
  <si>
    <t>083391</t>
  </si>
  <si>
    <t>088131</t>
  </si>
  <si>
    <t>081061</t>
  </si>
  <si>
    <t>084081</t>
  </si>
  <si>
    <t>088161</t>
  </si>
  <si>
    <t>088221</t>
  </si>
  <si>
    <t>082081</t>
  </si>
  <si>
    <t>081031</t>
  </si>
  <si>
    <t>088141</t>
  </si>
  <si>
    <t>081071</t>
  </si>
  <si>
    <t>082001</t>
  </si>
  <si>
    <t>082321</t>
  </si>
  <si>
    <t>082421</t>
  </si>
  <si>
    <t>084031</t>
  </si>
  <si>
    <t>084041</t>
  </si>
  <si>
    <t>235082</t>
  </si>
  <si>
    <t>234531</t>
  </si>
  <si>
    <t>235112</t>
  </si>
  <si>
    <t>234122</t>
  </si>
  <si>
    <t>228791</t>
  </si>
  <si>
    <t>227862</t>
  </si>
  <si>
    <t>228152</t>
  </si>
  <si>
    <t>227881</t>
  </si>
  <si>
    <t>061002</t>
  </si>
  <si>
    <t>061012</t>
  </si>
  <si>
    <t>062032</t>
  </si>
  <si>
    <t>062102</t>
  </si>
  <si>
    <t>936221</t>
  </si>
  <si>
    <t>924571</t>
  </si>
  <si>
    <t>924451</t>
  </si>
  <si>
    <t>925431</t>
  </si>
  <si>
    <t>924501</t>
  </si>
  <si>
    <t>924511</t>
  </si>
  <si>
    <t>924531</t>
  </si>
  <si>
    <t>904535</t>
  </si>
  <si>
    <t>906221</t>
  </si>
  <si>
    <t>904515</t>
  </si>
  <si>
    <t>906125</t>
  </si>
  <si>
    <t>909165</t>
  </si>
  <si>
    <t>906769</t>
  </si>
  <si>
    <t>906829</t>
  </si>
  <si>
    <t>TABLE 17:  ORIGIN AND LEVEL OF HIGHEST ENTRY QUALIFICATION SEMESTER 3 2018 COMPARED WITH SEMESTER 3 2017</t>
  </si>
  <si>
    <t xml:space="preserve"> THROUGH QTAC BY INSTITUTION SEMESTER 3 2018</t>
  </si>
  <si>
    <t>OF 2017 QUEENSLAND YEAR 12 APPLICATIONS FOR SEMESTER 3 2018</t>
  </si>
  <si>
    <t>TABLE 26:  ANALYSIS BY INSTITUTION, GEOGRAPHIC REGION OF SCHOOL AND SCHOOL TYPE
OF 2017 QUEENSLAND YEAR 12 APPLICATIONS FOR SEMESTER 3 2018</t>
  </si>
  <si>
    <t>TABLE 27:  ACCEPTANCE AND ENROLMENT RATES BY APPLICANT TYPE AND PREFERENCE NUMBER SEMESTER 3 2018</t>
  </si>
  <si>
    <t>TABLE 11:  APPLICATIONS BY GENDER AND AGE GROUP, BY FIELD OF EDUCATION SEMESTER 3 2019</t>
  </si>
  <si>
    <t>Sem 3 2018</t>
  </si>
  <si>
    <t>Sem 3 2019</t>
  </si>
  <si>
    <t>OF 2018 QUEENSLAND YEAR 12 APPLICATIONS FOR SEMESTER 3 2018</t>
  </si>
  <si>
    <t>D BUSINESS</t>
  </si>
  <si>
    <t>092001</t>
  </si>
  <si>
    <t>B BUSINESS</t>
  </si>
  <si>
    <t>092201</t>
  </si>
  <si>
    <t>B ACCOUNTING (BNE)</t>
  </si>
  <si>
    <t>880131</t>
  </si>
  <si>
    <t>B ACC / B BUS (BRI)</t>
  </si>
  <si>
    <t>880165</t>
  </si>
  <si>
    <t>B INFO TECH (BRI)</t>
  </si>
  <si>
    <t>880832</t>
  </si>
  <si>
    <t>B INF TECH(CO-OP) (BRI)</t>
  </si>
  <si>
    <t>880881</t>
  </si>
  <si>
    <t>AB INFO TECH (BRI)</t>
  </si>
  <si>
    <t>880931</t>
  </si>
  <si>
    <t>D INFO&amp;COMMUNIC TECH(BRI)</t>
  </si>
  <si>
    <t>881841</t>
  </si>
  <si>
    <t>B BUSINESS (BRI)</t>
  </si>
  <si>
    <t>883141</t>
  </si>
  <si>
    <t>D COMMERCE/B INTERN TOUR&amp;HTL</t>
  </si>
  <si>
    <t>083061</t>
  </si>
  <si>
    <t>083071</t>
  </si>
  <si>
    <t>D COMMERCE/B COMMERCE</t>
  </si>
  <si>
    <t>083281</t>
  </si>
  <si>
    <t>D COMMERCE/B INTERNAT BUS</t>
  </si>
  <si>
    <t>083381</t>
  </si>
  <si>
    <t>D SOCIAL&amp;PSYCH SC/B COUNSEL</t>
  </si>
  <si>
    <t>088111</t>
  </si>
  <si>
    <t>D COMMERCE - GOLD COAST</t>
  </si>
  <si>
    <t>081091</t>
  </si>
  <si>
    <t>AB COMMERCE &amp; BUSINESS-GC</t>
  </si>
  <si>
    <t>081191</t>
  </si>
  <si>
    <t>D HOTEL MGMT/B BUS - GC</t>
  </si>
  <si>
    <t>082191</t>
  </si>
  <si>
    <t>D HOTEL MGMT/B COM - GC</t>
  </si>
  <si>
    <t>082291</t>
  </si>
  <si>
    <t>D HOTEL MGMT/B INT BUS - GC</t>
  </si>
  <si>
    <t>082391</t>
  </si>
  <si>
    <t>D COMMERCE/B BUSINESS - GC</t>
  </si>
  <si>
    <t>083081</t>
  </si>
  <si>
    <t>D DESIGN - GOLD COAST</t>
  </si>
  <si>
    <t>083191</t>
  </si>
  <si>
    <t>D DESIGN/B DESIGN(GC)</t>
  </si>
  <si>
    <t>083411</t>
  </si>
  <si>
    <t>D DESIGN/B CREAT&amp;INT MED(GC)</t>
  </si>
  <si>
    <t>083421</t>
  </si>
  <si>
    <t>D ARTS&amp;COMMUNICATION-GC</t>
  </si>
  <si>
    <t>085091</t>
  </si>
  <si>
    <t>D ARTS&amp;COMMUNIC/B ARTS</t>
  </si>
  <si>
    <t>085161</t>
  </si>
  <si>
    <t>D ARTS&amp;COMMUNIC/B PUB REL&amp;CM</t>
  </si>
  <si>
    <t>085171</t>
  </si>
  <si>
    <t>D ENGIN/B INDUST DESIGN-GC</t>
  </si>
  <si>
    <t>086051</t>
  </si>
  <si>
    <t>D ENGINEERING(H)/B ENGIN-GC</t>
  </si>
  <si>
    <t>086081</t>
  </si>
  <si>
    <t>D ENGINEERING-GOLD COAST</t>
  </si>
  <si>
    <t>086091</t>
  </si>
  <si>
    <t>D SOCIAL&amp;PSYCH SC-GOLD COAST</t>
  </si>
  <si>
    <t>088101</t>
  </si>
  <si>
    <t>D SOCIAL&amp;PSYCH SC/B PSYCH SC</t>
  </si>
  <si>
    <t>088241</t>
  </si>
  <si>
    <t>D COMMERCE - MT GRAVATT</t>
  </si>
  <si>
    <t>081001</t>
  </si>
  <si>
    <t>D COMMERCE/B AVIATION MGMT</t>
  </si>
  <si>
    <t>081021</t>
  </si>
  <si>
    <t>081041</t>
  </si>
  <si>
    <t>081111</t>
  </si>
  <si>
    <t>D CRIM&amp;CRIM JUST/BLAWS/BCCJ</t>
  </si>
  <si>
    <t>081051</t>
  </si>
  <si>
    <t>D COMMERCE/B BUSINESS</t>
  </si>
  <si>
    <t>081081</t>
  </si>
  <si>
    <t>AB COMMERCE &amp; BUSINESS-MT GR</t>
  </si>
  <si>
    <t>081101</t>
  </si>
  <si>
    <t>081281</t>
  </si>
  <si>
    <t>081381</t>
  </si>
  <si>
    <t>D HOTEL MGMT/B BUS - MT GRVT</t>
  </si>
  <si>
    <t>082101</t>
  </si>
  <si>
    <t>D HOTEL MGMT/B COM- MT GRVT</t>
  </si>
  <si>
    <t>082221</t>
  </si>
  <si>
    <t>D DESIGN -MT GRAVATT</t>
  </si>
  <si>
    <t>083002</t>
  </si>
  <si>
    <t>D DESIGN/B DESIGN(MG)</t>
  </si>
  <si>
    <t>083311</t>
  </si>
  <si>
    <t>D DESIGN/B CREAT&amp;INT MED(MG)</t>
  </si>
  <si>
    <t>083321</t>
  </si>
  <si>
    <t>D DESIGN/B CREAT&amp;INT MED(M)</t>
  </si>
  <si>
    <t>083521</t>
  </si>
  <si>
    <t>D INFORMATION TECHNOLOGY</t>
  </si>
  <si>
    <t>084001</t>
  </si>
  <si>
    <t>D INFORMATION TECH / B INT DT</t>
  </si>
  <si>
    <t>084091</t>
  </si>
  <si>
    <t>084092</t>
  </si>
  <si>
    <t>D ENGINEERIN/B ENGIN(H)-MG</t>
  </si>
  <si>
    <t>086071</t>
  </si>
  <si>
    <t>D ENGIN/B ENG TEC&amp;E COM ENG</t>
  </si>
  <si>
    <t>086251</t>
  </si>
  <si>
    <t>D ENGINEERING - MT GRAVATT</t>
  </si>
  <si>
    <t>086291</t>
  </si>
  <si>
    <t>088121</t>
  </si>
  <si>
    <t>B INTERNATIONAL BUS(FT/PT)</t>
  </si>
  <si>
    <t>231152</t>
  </si>
  <si>
    <t>B ARTS(FT/PT)</t>
  </si>
  <si>
    <t>232212</t>
  </si>
  <si>
    <t>B ARTS/B BUSINESS(FT/PT)</t>
  </si>
  <si>
    <t>232412</t>
  </si>
  <si>
    <t>B BUSINESS(FT/PT)</t>
  </si>
  <si>
    <t>231851</t>
  </si>
  <si>
    <t>B COMMERCE(FT/PT)</t>
  </si>
  <si>
    <t>231821</t>
  </si>
  <si>
    <t>B COMMERCE/B INTL BUS(FT/PT)</t>
  </si>
  <si>
    <t>231871</t>
  </si>
  <si>
    <t>B INTL BUS/B GOV IR(FT/PT)</t>
  </si>
  <si>
    <t>231881</t>
  </si>
  <si>
    <t>B BUS/B COM(FT/PT)</t>
  </si>
  <si>
    <t>231891</t>
  </si>
  <si>
    <t>B BUS/B INTL BUS(FT/PT)</t>
  </si>
  <si>
    <t>231901</t>
  </si>
  <si>
    <t>B INT TOUR&amp;HTL MG(FT/PT)</t>
  </si>
  <si>
    <t>235101</t>
  </si>
  <si>
    <t>B BUS/B DATA SCI (FT/PT)</t>
  </si>
  <si>
    <t>231181</t>
  </si>
  <si>
    <t>B SCIENCE(FT/PT)</t>
  </si>
  <si>
    <t>234112</t>
  </si>
  <si>
    <t>B INFORMATION TECH(FT/PT)</t>
  </si>
  <si>
    <t>234312</t>
  </si>
  <si>
    <t>B SCIENCE/B INFO TECH(FT/PT)</t>
  </si>
  <si>
    <t>233641</t>
  </si>
  <si>
    <t>B ENVIRO SCIENCE(FT/PT)</t>
  </si>
  <si>
    <t>233631</t>
  </si>
  <si>
    <t>B SCIENCE/B BUSINESS(FT/PT)</t>
  </si>
  <si>
    <t>233651</t>
  </si>
  <si>
    <t>B ENVIRO SC/B BUS(FT/PT)</t>
  </si>
  <si>
    <t>233661</t>
  </si>
  <si>
    <t>B SCIENCE/B COMMERCE(FT/PT)</t>
  </si>
  <si>
    <t>234581</t>
  </si>
  <si>
    <t>B PSY SCI/B BUS (FT/PT)</t>
  </si>
  <si>
    <t>231552</t>
  </si>
  <si>
    <t>B COMMERCE/B PSYCH SCI(FT/PT)</t>
  </si>
  <si>
    <t>233622</t>
  </si>
  <si>
    <t>B PSYCHOLOGICAL SC(FT/PT)</t>
  </si>
  <si>
    <t>231612</t>
  </si>
  <si>
    <t>B COUNSELLING(FT/PT)</t>
  </si>
  <si>
    <t>233591</t>
  </si>
  <si>
    <t>B PSYCHOLOGY(HONS)(FT/PT)</t>
  </si>
  <si>
    <t>231632</t>
  </si>
  <si>
    <t>B COMM/B DATA SCI(FT/PT)</t>
  </si>
  <si>
    <t>231191</t>
  </si>
  <si>
    <t>B EXERCISE SC/B BUS(FT)</t>
  </si>
  <si>
    <t>231342</t>
  </si>
  <si>
    <t>B EXERCISE SC/B PSYCH SC(FT)</t>
  </si>
  <si>
    <t>231642</t>
  </si>
  <si>
    <t>B HEALTH SCIENCE(FT)</t>
  </si>
  <si>
    <t>233312</t>
  </si>
  <si>
    <t>B EXERCISE SCIENCE(FT/PT)</t>
  </si>
  <si>
    <t>233322</t>
  </si>
  <si>
    <t>B PUBLIC HEALTH (FT/PT)</t>
  </si>
  <si>
    <t>234152</t>
  </si>
  <si>
    <t>B DESIGN/B BUSINESS(FT/PT)</t>
  </si>
  <si>
    <t>236131</t>
  </si>
  <si>
    <t>B DESIGN(FT/PT)</t>
  </si>
  <si>
    <t>236142</t>
  </si>
  <si>
    <t>225112</t>
  </si>
  <si>
    <t>225131</t>
  </si>
  <si>
    <t>225512</t>
  </si>
  <si>
    <t>222612</t>
  </si>
  <si>
    <t>225142</t>
  </si>
  <si>
    <t>221122</t>
  </si>
  <si>
    <t>226112</t>
  </si>
  <si>
    <t>226192</t>
  </si>
  <si>
    <t>227621</t>
  </si>
  <si>
    <t>227631</t>
  </si>
  <si>
    <t>227661</t>
  </si>
  <si>
    <t>227671</t>
  </si>
  <si>
    <t>227681</t>
  </si>
  <si>
    <t>227691</t>
  </si>
  <si>
    <t>B BUS/B GOV&amp;INT REL(FT/PT)</t>
  </si>
  <si>
    <t>227842</t>
  </si>
  <si>
    <t>227851</t>
  </si>
  <si>
    <t>B BUS/B ASIAN STUDIES(FT/PT)</t>
  </si>
  <si>
    <t>227871</t>
  </si>
  <si>
    <t>227931</t>
  </si>
  <si>
    <t>228112</t>
  </si>
  <si>
    <t>228612</t>
  </si>
  <si>
    <t>228642</t>
  </si>
  <si>
    <t>228811</t>
  </si>
  <si>
    <t>228821</t>
  </si>
  <si>
    <t>228831</t>
  </si>
  <si>
    <t>228891</t>
  </si>
  <si>
    <t>241292</t>
  </si>
  <si>
    <t>B DESIGN/B BUSINESS (FT/PT)</t>
  </si>
  <si>
    <t>241341</t>
  </si>
  <si>
    <t>B DESIGN (GRAPHIC DESIGN)</t>
  </si>
  <si>
    <t>061022</t>
  </si>
  <si>
    <t>B FILM (PROD) (POST PROD)</t>
  </si>
  <si>
    <t>061032</t>
  </si>
  <si>
    <t>B GAMES DEV(PROG)(DESIGN)</t>
  </si>
  <si>
    <t>061042</t>
  </si>
  <si>
    <t>D GRAPHIC DESIGN</t>
  </si>
  <si>
    <t>061122</t>
  </si>
  <si>
    <t>DIPLOMA OF SCREEN AND MEDIA</t>
  </si>
  <si>
    <t>061131</t>
  </si>
  <si>
    <t>D GAME DEVELOPMENT</t>
  </si>
  <si>
    <t>061142</t>
  </si>
  <si>
    <t>D MUSIC PRODUCTION</t>
  </si>
  <si>
    <t>061152</t>
  </si>
  <si>
    <t>D FILM</t>
  </si>
  <si>
    <t>061172</t>
  </si>
  <si>
    <t>D AUGMENTED &amp; VIRTUAL REALITY</t>
  </si>
  <si>
    <t>061182</t>
  </si>
  <si>
    <t>D AUDIO PRODUCTION</t>
  </si>
  <si>
    <t>061192</t>
  </si>
  <si>
    <t>D 3D ANIMATION</t>
  </si>
  <si>
    <t>062002</t>
  </si>
  <si>
    <t>AB DESIGN(GRAPHIC DESIGN)</t>
  </si>
  <si>
    <t>062022</t>
  </si>
  <si>
    <t>AB GAMES DEV(PROG)(DESIGN)</t>
  </si>
  <si>
    <t>062042</t>
  </si>
  <si>
    <t>MASTER CREATIVE INDUSTRIES</t>
  </si>
  <si>
    <t>062052</t>
  </si>
  <si>
    <t>B DESIGN(WEB DESIGN)</t>
  </si>
  <si>
    <t>062062</t>
  </si>
  <si>
    <t>AB DESIGN(WEB DESIGN)</t>
  </si>
  <si>
    <t>062082</t>
  </si>
  <si>
    <t>GD CREATIVE INDUSTRIES</t>
  </si>
  <si>
    <t>062151</t>
  </si>
  <si>
    <t>AB FILM(PROD)OR (POST PROD)</t>
  </si>
  <si>
    <t>062172</t>
  </si>
  <si>
    <t>G CERT CREATIVE INDUSTRIES</t>
  </si>
  <si>
    <t>062251</t>
  </si>
  <si>
    <t>D NURSING</t>
  </si>
  <si>
    <t>503775</t>
  </si>
  <si>
    <t>D BUSINESS ADMINISTRATION</t>
  </si>
  <si>
    <t>549161</t>
  </si>
  <si>
    <t>AB DEGREE IN BUSINESS</t>
  </si>
  <si>
    <t>752302</t>
  </si>
  <si>
    <t>B GEOSCIENCE</t>
  </si>
  <si>
    <t>626101</t>
  </si>
  <si>
    <t>B AGRIC PROD&amp;MGMT</t>
  </si>
  <si>
    <t>627661</t>
  </si>
  <si>
    <t>B SCIENCE - PSYCH (FT/PT)</t>
  </si>
  <si>
    <t>936331</t>
  </si>
  <si>
    <t>B SCIENCE - COUNSEL (FT/PT)</t>
  </si>
  <si>
    <t>936552</t>
  </si>
  <si>
    <t>B PSYCHOLOGY (HONS) (FT/PT)</t>
  </si>
  <si>
    <t>936802</t>
  </si>
  <si>
    <t>TERTIARY PREP (FT/PT)</t>
  </si>
  <si>
    <t>902001</t>
  </si>
  <si>
    <t>B INFORMATION TECH (ONL)</t>
  </si>
  <si>
    <t>903745</t>
  </si>
  <si>
    <t>B LAWS (ONL)</t>
  </si>
  <si>
    <t>904115</t>
  </si>
  <si>
    <t>B BUS &amp; COMM &amp; B LAWS (ONL)</t>
  </si>
  <si>
    <t>904455</t>
  </si>
  <si>
    <t>B BUSINESS &amp; COMMERCE (ONL)</t>
  </si>
  <si>
    <t>904505</t>
  </si>
  <si>
    <t>B BUS &amp; COMM &amp; B SCI (EXT)</t>
  </si>
  <si>
    <t>904565</t>
  </si>
  <si>
    <t>904765</t>
  </si>
  <si>
    <t>B BUS &amp; COM &amp; B SC (EXT)</t>
  </si>
  <si>
    <t>904665</t>
  </si>
  <si>
    <t>B BUS&amp;COM&amp;B INF TECH(ONL)</t>
  </si>
  <si>
    <t>905435</t>
  </si>
  <si>
    <t>D HUMAN SERVICES &amp; DEV(EX)</t>
  </si>
  <si>
    <t>906225</t>
  </si>
  <si>
    <t>B SCIENCE - ENV &amp; SUS (ONL)</t>
  </si>
  <si>
    <t>906265</t>
  </si>
  <si>
    <t>906331</t>
  </si>
  <si>
    <t>B SCIENCE - PSYCH (EX)</t>
  </si>
  <si>
    <t>906335</t>
  </si>
  <si>
    <t>B SCIENCE - MATH &amp; ST (EX)</t>
  </si>
  <si>
    <t>906355</t>
  </si>
  <si>
    <t>B SCIENCE-PSYCH EXT (EX)</t>
  </si>
  <si>
    <t>906365</t>
  </si>
  <si>
    <t>906552</t>
  </si>
  <si>
    <t>B SCIENCE -COUNSELLING (EXT)</t>
  </si>
  <si>
    <t>906555</t>
  </si>
  <si>
    <t>B SCIENCE - ASTRON&amp;SPACE SCI</t>
  </si>
  <si>
    <t>906665</t>
  </si>
  <si>
    <t>B SCI (ANIMAL SCI) (FT/PT)</t>
  </si>
  <si>
    <t>906771</t>
  </si>
  <si>
    <t>906775</t>
  </si>
  <si>
    <t>B PSYCHOLOGY (HONS) (EX)</t>
  </si>
  <si>
    <t>906801</t>
  </si>
  <si>
    <t>B SCIENCE - FOOD SC (FT/PT)</t>
  </si>
  <si>
    <t>906981</t>
  </si>
  <si>
    <t>B SCIENCE - FOOD SCIENCE(EXT)</t>
  </si>
  <si>
    <t>906985</t>
  </si>
  <si>
    <t>B SCIENCE-PLANT AGR SC(FT/PT)</t>
  </si>
  <si>
    <t>906991</t>
  </si>
  <si>
    <t>B SCIENCE-PLANT AGR SC (EXT)</t>
  </si>
  <si>
    <t>906995</t>
  </si>
  <si>
    <t>AB ENGINEERING (EX)</t>
  </si>
  <si>
    <t>907055</t>
  </si>
  <si>
    <t>B ENG SCIENCE (EX)</t>
  </si>
  <si>
    <t>907905</t>
  </si>
  <si>
    <t>B HUMAN SERVICES(EX)</t>
  </si>
  <si>
    <t>909315</t>
  </si>
  <si>
    <t>D ARTS (EX)</t>
  </si>
  <si>
    <t>909355</t>
  </si>
  <si>
    <t>B ARTS (ONL)</t>
  </si>
  <si>
    <t>909405</t>
  </si>
  <si>
    <t>B GENERAL STUDIES (EX)</t>
  </si>
  <si>
    <t>909505</t>
  </si>
  <si>
    <t>B ARTS&amp;B SCIENCE (EXT)</t>
  </si>
  <si>
    <t>909585</t>
  </si>
  <si>
    <t>909685</t>
  </si>
  <si>
    <t>909785</t>
  </si>
  <si>
    <t>B ARTS &amp; B BUSI &amp; COM (ONL)</t>
  </si>
  <si>
    <t>909625</t>
  </si>
  <si>
    <t>B COMMUNICATION&amp;MEDIA (ONL)</t>
  </si>
  <si>
    <t>909885</t>
  </si>
  <si>
    <t>B ARTS B LAWS (ONL)</t>
  </si>
  <si>
    <t>909915</t>
  </si>
  <si>
    <t>902005</t>
  </si>
  <si>
    <t>AB BUSINESS&amp;COMMERCE (ONL)</t>
  </si>
  <si>
    <t>904575</t>
  </si>
  <si>
    <t>B SCIENCE - MATHS (FT/PT/ONL)</t>
  </si>
  <si>
    <t>906819</t>
  </si>
  <si>
    <t>USC</t>
  </si>
  <si>
    <t>General Education Programmes not elsewhere classified</t>
  </si>
  <si>
    <t>019901</t>
  </si>
  <si>
    <t>TERTIARY PREP PATHWAY - SIPPY</t>
  </si>
  <si>
    <t>019921</t>
  </si>
  <si>
    <t>TERTIARY PREP PATHWAY -FRASER</t>
  </si>
  <si>
    <t>Mixed Field Programmes Total</t>
  </si>
  <si>
    <t>USC Total</t>
  </si>
  <si>
    <t>CQUniversity, Online</t>
  </si>
  <si>
    <t>B ACCOUNTING (DE)</t>
  </si>
  <si>
    <t>850135</t>
  </si>
  <si>
    <t>B ACC / B BUS (DE)</t>
  </si>
  <si>
    <t>850165</t>
  </si>
  <si>
    <t>B EDUCATION(PRIMARY) (DE)</t>
  </si>
  <si>
    <t>850245</t>
  </si>
  <si>
    <t>B PSYCHOLOGICAL SCIENCE (DE)</t>
  </si>
  <si>
    <t>850525</t>
  </si>
  <si>
    <t>B INFO TECH (DE)</t>
  </si>
  <si>
    <t>850835</t>
  </si>
  <si>
    <t>B INF TECH(CO-OP) (DE)</t>
  </si>
  <si>
    <t>850885</t>
  </si>
  <si>
    <t>AB INFO TECH (DE)</t>
  </si>
  <si>
    <t>850935</t>
  </si>
  <si>
    <t>B EDUCATION (EC) (DE)</t>
  </si>
  <si>
    <t>851255</t>
  </si>
  <si>
    <t>D INFO&amp;COMMUNIC TECH (DE)</t>
  </si>
  <si>
    <t>851845</t>
  </si>
  <si>
    <t>B BUSINESS (DE)</t>
  </si>
  <si>
    <t>853145</t>
  </si>
  <si>
    <t>D BUSINESS STUD (DE)</t>
  </si>
  <si>
    <t>853155</t>
  </si>
  <si>
    <t>B SCIENCE (PSYCHOLOGY) (DE)</t>
  </si>
  <si>
    <t>853595</t>
  </si>
  <si>
    <t>B PROPERTY (DE)</t>
  </si>
  <si>
    <t>855135</t>
  </si>
  <si>
    <t>B LAWS (DE)</t>
  </si>
  <si>
    <t>856105</t>
  </si>
  <si>
    <t>B LAWS / B ACC(DE)</t>
  </si>
  <si>
    <t>856205</t>
  </si>
  <si>
    <t>B LAWS / B ARTS (DE)</t>
  </si>
  <si>
    <t>856305</t>
  </si>
  <si>
    <t>B LAWS &amp; B BUSINESS (DE)</t>
  </si>
  <si>
    <t>856405</t>
  </si>
  <si>
    <t>B LAWS &amp; B SCI (PSYCH) (DE)</t>
  </si>
  <si>
    <t>856505</t>
  </si>
  <si>
    <t>B LAWS &amp; B PROPERTY (DE)</t>
  </si>
  <si>
    <t>856605</t>
  </si>
  <si>
    <t>B LAWS &amp; B INFO TECH (DE)</t>
  </si>
  <si>
    <t>856705</t>
  </si>
  <si>
    <t>D COMMUNITY SERVICES (DE)</t>
  </si>
  <si>
    <t>895231</t>
  </si>
  <si>
    <t>CQUniversity, Online Total</t>
  </si>
  <si>
    <t>USC, Sunshine Coast</t>
  </si>
  <si>
    <t>USC, Sunshine Coast Total</t>
  </si>
  <si>
    <t>USC, Fraser Coast</t>
  </si>
  <si>
    <t>USC, Fraser Coast Total</t>
  </si>
  <si>
    <t>Visual Arts and Crafts not elsewhere classified</t>
  </si>
  <si>
    <t>Teacher Education: Early Childhood</t>
  </si>
  <si>
    <t>Teacher Education: Primary</t>
  </si>
  <si>
    <t>Education Total</t>
  </si>
  <si>
    <t>Accounting</t>
  </si>
  <si>
    <t>Real Estate</t>
  </si>
  <si>
    <t>Human Welfare Studies and Services</t>
  </si>
  <si>
    <t>Legal Practice</t>
  </si>
  <si>
    <t>Communication and Media Studies</t>
  </si>
  <si>
    <t>Graphic and Design Studies</t>
  </si>
  <si>
    <t>Engineering (e.g Chemical, Automotive, Civil, Aerospace, Biomedical, Surveying)</t>
  </si>
  <si>
    <t>Engineering Total</t>
  </si>
  <si>
    <t>Health not elsewhere classified</t>
  </si>
  <si>
    <t>Health Total</t>
  </si>
  <si>
    <t>Business Management</t>
  </si>
  <si>
    <t>Agriculture and Environmental</t>
  </si>
  <si>
    <t>Environmental Studies not elsewhere classified</t>
  </si>
  <si>
    <t>Agriculture and Environmental Total</t>
  </si>
  <si>
    <t>Graphic Arts and Design Studies</t>
  </si>
  <si>
    <t>Health Promotion</t>
  </si>
  <si>
    <t>Human Movement</t>
  </si>
  <si>
    <t>Other Information Technology</t>
  </si>
  <si>
    <t>Human Resource Management</t>
  </si>
  <si>
    <t>International Business</t>
  </si>
  <si>
    <t>Biological Sciences not elsewhere classified</t>
  </si>
  <si>
    <t>Other Natural and Physical Sciences</t>
  </si>
  <si>
    <t>Counselling</t>
  </si>
  <si>
    <t>Other Society and Culture</t>
  </si>
  <si>
    <t>Creative Arts not elsewhere classified</t>
  </si>
  <si>
    <t>Graphic and Design Studies not elsewhere classified</t>
  </si>
  <si>
    <t>Computer Science not elsewhere classified</t>
  </si>
  <si>
    <t>Nursing</t>
  </si>
  <si>
    <t>Earth Sciences</t>
  </si>
  <si>
    <t>Communication and Media Studies not elsewhere classified</t>
  </si>
  <si>
    <t>Engineering and Related Technologies not elsewhere classified</t>
  </si>
  <si>
    <t>Information Systems</t>
  </si>
  <si>
    <t>Mathematics</t>
  </si>
  <si>
    <t>Astronomy</t>
  </si>
  <si>
    <t>Society and Culture not elsewhere classified</t>
  </si>
  <si>
    <t>Studies in Human Society</t>
  </si>
  <si>
    <t xml:space="preserve">-  </t>
  </si>
  <si>
    <t>SUMMARY ANALYSIS OF APPLICATIONS SEMESTER 3 2019</t>
  </si>
  <si>
    <t>TABLE A:  ANALYSIS OF APPLICATIONS FOR ENTRY INTO SEMESTER 3 2019 BY COURSE WITHIN INSTITUTION</t>
  </si>
  <si>
    <t>TABLE B:  ANALYSIS OF APPLICATIONS FOR ENTRY INTO SEMESTER 3 2019 BY FOE WITHIN INSTITUTION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</si>
</sst>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1" formatCode="_-* #,##0_-;\-* #,##0_-;_-* &quot;-&quot;_-;_-@_-"/>
    <numFmt numFmtId="43" formatCode="_-* #,##0.00_-;\-* #,##0.00_-;_-* &quot;-&quot;??_-;_-@_-"/>
    <numFmt numFmtId="164" formatCode="#,##0____;\-#,##0____;&quot;-&quot;____;@____"/>
    <numFmt numFmtId="165" formatCode="#,##0;\-#,##0;&quot;-&quot;;@"/>
    <numFmt numFmtId="166" formatCode="#,##0__;\-#,##0__;&quot;-&quot;__;@__"/>
    <numFmt numFmtId="167" formatCode="0.0%_;"/>
    <numFmt numFmtId="168" formatCode="0%_;"/>
    <numFmt numFmtId="169" formatCode="#,##0__;#,##0__;&quot;-&quot;__;@__"/>
    <numFmt numFmtId="170" formatCode="0.0%_:"/>
    <numFmt numFmtId="171" formatCode="#,###__;#,###__;&quot;-&quot;__;@__"/>
    <numFmt numFmtId="172" formatCode="#,##0____;#,##0____;&quot;-&quot;____;@____"/>
    <numFmt numFmtId="173" formatCode="0%_:"/>
    <numFmt numFmtId="174" formatCode="0.00%_;"/>
    <numFmt numFmtId="175" formatCode="#,##0__;"/>
  </numFmts>
  <fonts count="39">
    <font>
      <sz val="11"/>
      <color theme="1"/>
      <name val="Arial"/>
      <family val="2"/>
      <scheme val="minor"/>
    </font>
    <font>
      <sz val="11"/>
      <color theme="1"/>
      <name val="Arial"/>
      <family val="2"/>
      <scheme val="minor"/>
    </font>
    <font>
      <b/>
      <sz val="10"/>
      <name val="Arial"/>
      <family val="2"/>
    </font>
    <font>
      <sz val="8"/>
      <name val="Arial"/>
      <family val="2"/>
    </font>
    <font>
      <sz val="8"/>
      <name val="Symbol"/>
      <family val="1"/>
      <charset val="2"/>
    </font>
    <font>
      <sz val="10"/>
      <color theme="0"/>
      <name val="Arial"/>
      <family val="2"/>
    </font>
    <font>
      <sz val="9"/>
      <color theme="0"/>
      <name val="Arial"/>
      <family val="2"/>
    </font>
    <font>
      <sz val="10"/>
      <color theme="1"/>
      <name val="Arial"/>
      <family val="2"/>
      <scheme val="minor"/>
    </font>
    <font>
      <sz val="11"/>
      <color theme="1"/>
      <name val="Arial"/>
      <family val="2"/>
    </font>
    <font>
      <b/>
      <sz val="10"/>
      <color theme="1"/>
      <name val="Arial"/>
      <family val="2"/>
      <scheme val="minor"/>
    </font>
    <font>
      <b/>
      <sz val="11"/>
      <color theme="1"/>
      <name val="Arial"/>
      <family val="2"/>
      <scheme val="minor"/>
    </font>
    <font>
      <sz val="10"/>
      <color theme="0"/>
      <name val="Arial"/>
      <family val="2"/>
      <scheme val="minor"/>
    </font>
    <font>
      <b/>
      <sz val="10"/>
      <color theme="0"/>
      <name val="Arial"/>
      <family val="2"/>
      <scheme val="minor"/>
    </font>
    <font>
      <sz val="10"/>
      <color theme="1"/>
      <name val="Arial"/>
      <family val="2"/>
    </font>
    <font>
      <i/>
      <sz val="10"/>
      <name val="Arial"/>
      <family val="2"/>
    </font>
    <font>
      <b/>
      <sz val="10"/>
      <color theme="0"/>
      <name val="Arial"/>
      <family val="2"/>
    </font>
    <font>
      <b/>
      <i/>
      <sz val="10"/>
      <color theme="0"/>
      <name val="Arial"/>
      <family val="2"/>
    </font>
    <font>
      <sz val="10"/>
      <name val="Arial"/>
      <family val="2"/>
    </font>
    <font>
      <sz val="9"/>
      <name val="Arial"/>
      <family val="2"/>
    </font>
    <font>
      <b/>
      <i/>
      <sz val="10"/>
      <name val="Arial"/>
      <family val="2"/>
    </font>
    <font>
      <sz val="8"/>
      <color theme="0"/>
      <name val="Arial"/>
      <family val="2"/>
    </font>
    <font>
      <sz val="8"/>
      <color theme="0"/>
      <name val="Arial"/>
      <family val="2"/>
      <scheme val="minor"/>
    </font>
    <font>
      <i/>
      <sz val="10"/>
      <color theme="0"/>
      <name val="Arial"/>
      <family val="2"/>
    </font>
    <font>
      <i/>
      <sz val="11"/>
      <color rgb="FF7F7F7F"/>
      <name val="Arial"/>
      <family val="2"/>
      <scheme val="minor"/>
    </font>
    <font>
      <sz val="8"/>
      <name val="OpenSymbol"/>
    </font>
    <font>
      <sz val="8"/>
      <name val="Segoe UI Symbol"/>
      <family val="2"/>
    </font>
    <font>
      <b/>
      <sz val="9"/>
      <name val="Arial"/>
      <family val="2"/>
    </font>
    <font>
      <sz val="11"/>
      <color theme="0"/>
      <name val="Arial"/>
      <family val="2"/>
      <scheme val="minor"/>
    </font>
    <font>
      <b/>
      <sz val="9"/>
      <color theme="0"/>
      <name val="Arial"/>
      <family val="2"/>
    </font>
    <font>
      <sz val="10"/>
      <name val="Arial"/>
      <family val="2"/>
    </font>
    <font>
      <i/>
      <sz val="8"/>
      <name val="Arial"/>
      <family val="2"/>
    </font>
    <font>
      <sz val="9"/>
      <name val="Symbol"/>
      <family val="1"/>
      <charset val="2"/>
    </font>
    <font>
      <sz val="5"/>
      <color theme="0"/>
      <name val="Arial"/>
      <family val="2"/>
    </font>
    <font>
      <sz val="5"/>
      <color theme="0"/>
      <name val="Arial"/>
      <family val="2"/>
      <scheme val="minor"/>
    </font>
    <font>
      <i/>
      <sz val="8"/>
      <color theme="0"/>
      <name val="Arial"/>
      <family val="2"/>
    </font>
    <font>
      <i/>
      <sz val="8"/>
      <color theme="1" tint="0.79998168889431442"/>
      <name val="Arial"/>
      <family val="2"/>
    </font>
    <font>
      <b/>
      <sz val="10"/>
      <color theme="1" tint="0.79998168889431442"/>
      <name val="Arial"/>
      <family val="2"/>
    </font>
    <font>
      <sz val="10"/>
      <color theme="1" tint="0.79998168889431442"/>
      <name val="Arial"/>
      <family val="2"/>
    </font>
    <font>
      <b/>
      <sz val="8"/>
      <color theme="1"/>
      <name val="Arial"/>
      <family val="2"/>
      <scheme val="minor"/>
    </font>
  </fonts>
  <fills count="5">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1" tint="0.79998168889431442"/>
        <bgColor indexed="64"/>
      </patternFill>
    </fill>
  </fills>
  <borders count="5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diagonal/>
    </border>
    <border>
      <left/>
      <right style="hair">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hair">
        <color indexed="64"/>
      </left>
      <right/>
      <top style="thin">
        <color indexed="64"/>
      </top>
      <bottom style="double">
        <color indexed="64"/>
      </bottom>
      <diagonal/>
    </border>
    <border>
      <left/>
      <right style="hair">
        <color indexed="64"/>
      </right>
      <top style="thin">
        <color indexed="64"/>
      </top>
      <bottom style="double">
        <color indexed="64"/>
      </bottom>
      <diagonal/>
    </border>
    <border>
      <left/>
      <right style="thin">
        <color indexed="64"/>
      </right>
      <top style="thin">
        <color indexed="64"/>
      </top>
      <bottom style="double">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hair">
        <color indexed="64"/>
      </left>
      <right style="thin">
        <color indexed="64"/>
      </right>
      <top/>
      <bottom/>
      <diagonal/>
    </border>
    <border>
      <left style="thin">
        <color indexed="64"/>
      </left>
      <right/>
      <top/>
      <bottom style="double">
        <color indexed="64"/>
      </bottom>
      <diagonal/>
    </border>
    <border>
      <left/>
      <right/>
      <top/>
      <bottom style="double">
        <color indexed="64"/>
      </bottom>
      <diagonal/>
    </border>
    <border>
      <left style="thin">
        <color indexed="64"/>
      </left>
      <right style="thin">
        <color indexed="64"/>
      </right>
      <top/>
      <bottom style="double">
        <color indexed="64"/>
      </bottom>
      <diagonal/>
    </border>
    <border>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hair">
        <color indexed="64"/>
      </right>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right style="thin">
        <color indexed="64"/>
      </right>
      <top/>
      <bottom style="double">
        <color indexed="64"/>
      </bottom>
      <diagonal/>
    </border>
    <border>
      <left/>
      <right style="hair">
        <color indexed="64"/>
      </right>
      <top/>
      <bottom style="double">
        <color indexed="64"/>
      </bottom>
      <diagonal/>
    </border>
    <border>
      <left style="hair">
        <color indexed="64"/>
      </left>
      <right style="hair">
        <color indexed="64"/>
      </right>
      <top/>
      <bottom style="double">
        <color indexed="64"/>
      </bottom>
      <diagonal/>
    </border>
  </borders>
  <cellStyleXfs count="11">
    <xf numFmtId="0" fontId="0" fillId="0" borderId="0"/>
    <xf numFmtId="9" fontId="1" fillId="0" borderId="0" applyFont="0" applyFill="0" applyBorder="0" applyAlignment="0" applyProtection="0"/>
    <xf numFmtId="0" fontId="17" fillId="0" borderId="0"/>
    <xf numFmtId="0" fontId="17" fillId="0" borderId="0"/>
    <xf numFmtId="43" fontId="17" fillId="0" borderId="0" applyFont="0" applyFill="0" applyBorder="0" applyAlignment="0" applyProtection="0"/>
    <xf numFmtId="0" fontId="23" fillId="0" borderId="0" applyNumberFormat="0" applyFill="0" applyBorder="0" applyAlignment="0" applyProtection="0"/>
    <xf numFmtId="9" fontId="17" fillId="0" borderId="0" applyFont="0" applyFill="0" applyBorder="0" applyAlignment="0" applyProtection="0"/>
    <xf numFmtId="43" fontId="17" fillId="0" borderId="0" applyFont="0" applyFill="0" applyBorder="0" applyAlignment="0" applyProtection="0"/>
    <xf numFmtId="0" fontId="17" fillId="0" borderId="0"/>
    <xf numFmtId="9" fontId="17" fillId="0" borderId="0" applyFont="0" applyFill="0" applyBorder="0" applyAlignment="0" applyProtection="0"/>
    <xf numFmtId="0" fontId="29" fillId="0" borderId="0"/>
  </cellStyleXfs>
  <cellXfs count="630">
    <xf numFmtId="0" fontId="0" fillId="0" borderId="0" xfId="0"/>
    <xf numFmtId="49" fontId="4" fillId="0" borderId="0" xfId="0" applyNumberFormat="1" applyFont="1" applyFill="1" applyAlignment="1">
      <alignment horizontal="left" vertical="center"/>
    </xf>
    <xf numFmtId="49" fontId="3" fillId="0" borderId="0" xfId="0" applyNumberFormat="1" applyFont="1" applyFill="1" applyAlignment="1">
      <alignment horizontal="left" vertical="center"/>
    </xf>
    <xf numFmtId="49" fontId="8" fillId="0" borderId="0" xfId="0" applyNumberFormat="1" applyFont="1" applyFill="1" applyAlignment="1">
      <alignment vertical="center"/>
    </xf>
    <xf numFmtId="49" fontId="2" fillId="0" borderId="0" xfId="0" applyNumberFormat="1" applyFont="1" applyFill="1" applyAlignment="1">
      <alignment vertical="center"/>
    </xf>
    <xf numFmtId="0" fontId="7" fillId="0" borderId="0" xfId="0" applyFont="1"/>
    <xf numFmtId="41" fontId="7" fillId="0" borderId="0" xfId="0" applyNumberFormat="1" applyFont="1"/>
    <xf numFmtId="0" fontId="9" fillId="0" borderId="0" xfId="0" applyFont="1"/>
    <xf numFmtId="0" fontId="11" fillId="3" borderId="0" xfId="0" applyFont="1" applyFill="1"/>
    <xf numFmtId="0" fontId="12" fillId="3" borderId="0" xfId="0" applyFont="1" applyFill="1"/>
    <xf numFmtId="41" fontId="12" fillId="3" borderId="0" xfId="0" applyNumberFormat="1" applyFont="1" applyFill="1"/>
    <xf numFmtId="41" fontId="0" fillId="0" borderId="0" xfId="0" applyNumberFormat="1"/>
    <xf numFmtId="0" fontId="11" fillId="2" borderId="0" xfId="0" applyFont="1" applyFill="1"/>
    <xf numFmtId="49" fontId="5" fillId="2" borderId="10" xfId="0" applyNumberFormat="1" applyFont="1" applyFill="1" applyBorder="1" applyAlignment="1">
      <alignment horizontal="center" vertical="center"/>
    </xf>
    <xf numFmtId="49" fontId="5" fillId="2" borderId="11" xfId="0" applyNumberFormat="1" applyFont="1" applyFill="1" applyBorder="1" applyAlignment="1">
      <alignment horizontal="center" vertical="center" wrapText="1"/>
    </xf>
    <xf numFmtId="49" fontId="5" fillId="2" borderId="9" xfId="0" applyNumberFormat="1" applyFont="1" applyFill="1" applyBorder="1" applyAlignment="1">
      <alignment horizontal="center" vertical="center"/>
    </xf>
    <xf numFmtId="49" fontId="13" fillId="0" borderId="1" xfId="0" applyNumberFormat="1" applyFont="1" applyFill="1" applyBorder="1" applyAlignment="1">
      <alignment vertical="center"/>
    </xf>
    <xf numFmtId="49" fontId="13" fillId="0" borderId="0" xfId="0" applyNumberFormat="1" applyFont="1" applyFill="1" applyBorder="1" applyAlignment="1">
      <alignment vertical="center"/>
    </xf>
    <xf numFmtId="49" fontId="13" fillId="0" borderId="12" xfId="0" applyNumberFormat="1" applyFont="1" applyFill="1" applyBorder="1" applyAlignment="1">
      <alignment vertical="center"/>
    </xf>
    <xf numFmtId="49" fontId="13" fillId="0" borderId="2" xfId="0" applyNumberFormat="1" applyFont="1" applyFill="1" applyBorder="1" applyAlignment="1">
      <alignment vertical="center"/>
    </xf>
    <xf numFmtId="49" fontId="13" fillId="0" borderId="13" xfId="0" applyNumberFormat="1" applyFont="1" applyFill="1" applyBorder="1" applyAlignment="1">
      <alignment vertical="center"/>
    </xf>
    <xf numFmtId="49" fontId="13" fillId="0" borderId="3" xfId="0" applyNumberFormat="1" applyFont="1" applyFill="1" applyBorder="1" applyAlignment="1">
      <alignment vertical="center"/>
    </xf>
    <xf numFmtId="49" fontId="13" fillId="0" borderId="7" xfId="0" applyNumberFormat="1" applyFont="1" applyFill="1" applyBorder="1" applyAlignment="1">
      <alignment horizontal="left" vertical="center" indent="1"/>
    </xf>
    <xf numFmtId="164" fontId="13" fillId="0" borderId="0" xfId="0" applyNumberFormat="1" applyFont="1" applyFill="1" applyBorder="1" applyAlignment="1">
      <alignment vertical="center"/>
    </xf>
    <xf numFmtId="165" fontId="13" fillId="0" borderId="0" xfId="0" applyNumberFormat="1" applyFont="1" applyFill="1" applyBorder="1" applyAlignment="1">
      <alignment vertical="center"/>
    </xf>
    <xf numFmtId="166" fontId="13" fillId="0" borderId="0" xfId="0" applyNumberFormat="1" applyFont="1" applyFill="1" applyBorder="1" applyAlignment="1">
      <alignment vertical="center"/>
    </xf>
    <xf numFmtId="166" fontId="13" fillId="0" borderId="14" xfId="0" applyNumberFormat="1" applyFont="1" applyFill="1" applyBorder="1" applyAlignment="1">
      <alignment vertical="center"/>
    </xf>
    <xf numFmtId="167" fontId="14" fillId="0" borderId="0" xfId="1" applyNumberFormat="1" applyFont="1" applyFill="1" applyBorder="1" applyAlignment="1">
      <alignment horizontal="right" vertical="center"/>
    </xf>
    <xf numFmtId="167" fontId="14" fillId="0" borderId="15" xfId="1" applyNumberFormat="1" applyFont="1" applyFill="1" applyBorder="1" applyAlignment="1">
      <alignment horizontal="right" vertical="center"/>
    </xf>
    <xf numFmtId="166" fontId="13" fillId="0" borderId="8" xfId="0" applyNumberFormat="1" applyFont="1" applyFill="1" applyBorder="1" applyAlignment="1">
      <alignment vertical="center"/>
    </xf>
    <xf numFmtId="49" fontId="15" fillId="2" borderId="7" xfId="0" applyNumberFormat="1" applyFont="1" applyFill="1" applyBorder="1" applyAlignment="1">
      <alignment horizontal="left" vertical="center" indent="1"/>
    </xf>
    <xf numFmtId="164" fontId="15" fillId="2" borderId="0" xfId="0" applyNumberFormat="1" applyFont="1" applyFill="1" applyBorder="1" applyAlignment="1">
      <alignment vertical="center"/>
    </xf>
    <xf numFmtId="165" fontId="15" fillId="2" borderId="0" xfId="0" applyNumberFormat="1" applyFont="1" applyFill="1" applyBorder="1" applyAlignment="1">
      <alignment vertical="center"/>
    </xf>
    <xf numFmtId="166" fontId="15" fillId="2" borderId="0" xfId="0" applyNumberFormat="1" applyFont="1" applyFill="1" applyBorder="1" applyAlignment="1">
      <alignment vertical="center"/>
    </xf>
    <xf numFmtId="166" fontId="15" fillId="2" borderId="14" xfId="0" applyNumberFormat="1" applyFont="1" applyFill="1" applyBorder="1" applyAlignment="1">
      <alignment vertical="center"/>
    </xf>
    <xf numFmtId="167" fontId="16" fillId="2" borderId="0" xfId="1" applyNumberFormat="1" applyFont="1" applyFill="1" applyBorder="1" applyAlignment="1">
      <alignment horizontal="right" vertical="center"/>
    </xf>
    <xf numFmtId="167" fontId="16" fillId="2" borderId="15" xfId="1" applyNumberFormat="1" applyFont="1" applyFill="1" applyBorder="1" applyAlignment="1">
      <alignment horizontal="right" vertical="center"/>
    </xf>
    <xf numFmtId="166" fontId="15" fillId="2" borderId="8" xfId="0" applyNumberFormat="1" applyFont="1" applyFill="1" applyBorder="1" applyAlignment="1">
      <alignment vertical="center"/>
    </xf>
    <xf numFmtId="49" fontId="15" fillId="3" borderId="16" xfId="0" applyNumberFormat="1" applyFont="1" applyFill="1" applyBorder="1" applyAlignment="1">
      <alignment horizontal="left" vertical="center" indent="1"/>
    </xf>
    <xf numFmtId="164" fontId="15" fillId="3" borderId="17" xfId="0" applyNumberFormat="1" applyFont="1" applyFill="1" applyBorder="1" applyAlignment="1">
      <alignment vertical="center"/>
    </xf>
    <xf numFmtId="165" fontId="15" fillId="3" borderId="17" xfId="0" applyNumberFormat="1" applyFont="1" applyFill="1" applyBorder="1" applyAlignment="1">
      <alignment vertical="center"/>
    </xf>
    <xf numFmtId="166" fontId="15" fillId="3" borderId="17" xfId="0" applyNumberFormat="1" applyFont="1" applyFill="1" applyBorder="1" applyAlignment="1">
      <alignment vertical="center"/>
    </xf>
    <xf numFmtId="166" fontId="15" fillId="3" borderId="18" xfId="0" applyNumberFormat="1" applyFont="1" applyFill="1" applyBorder="1" applyAlignment="1">
      <alignment vertical="center"/>
    </xf>
    <xf numFmtId="167" fontId="16" fillId="3" borderId="17" xfId="1" applyNumberFormat="1" applyFont="1" applyFill="1" applyBorder="1" applyAlignment="1">
      <alignment horizontal="right" vertical="center"/>
    </xf>
    <xf numFmtId="167" fontId="16" fillId="3" borderId="19" xfId="1" applyNumberFormat="1" applyFont="1" applyFill="1" applyBorder="1" applyAlignment="1">
      <alignment horizontal="right" vertical="center"/>
    </xf>
    <xf numFmtId="166" fontId="15" fillId="3" borderId="20" xfId="0" applyNumberFormat="1" applyFont="1" applyFill="1" applyBorder="1" applyAlignment="1">
      <alignment vertical="center"/>
    </xf>
    <xf numFmtId="0" fontId="9" fillId="0" borderId="0" xfId="0" applyFont="1" applyAlignment="1">
      <alignment vertical="center"/>
    </xf>
    <xf numFmtId="0" fontId="0" fillId="0" borderId="0" xfId="0" applyFill="1"/>
    <xf numFmtId="0" fontId="7" fillId="0" borderId="0" xfId="0" applyFont="1" applyAlignment="1">
      <alignment vertical="top"/>
    </xf>
    <xf numFmtId="41" fontId="7" fillId="0" borderId="14" xfId="0" applyNumberFormat="1" applyFont="1" applyBorder="1"/>
    <xf numFmtId="0" fontId="7" fillId="0" borderId="0" xfId="0" applyFont="1" applyAlignment="1">
      <alignment wrapText="1"/>
    </xf>
    <xf numFmtId="41" fontId="7" fillId="0" borderId="0" xfId="0" applyNumberFormat="1" applyFont="1" applyAlignment="1">
      <alignment vertical="top"/>
    </xf>
    <xf numFmtId="0" fontId="2" fillId="0" borderId="0" xfId="0" applyFont="1" applyFill="1"/>
    <xf numFmtId="0" fontId="15" fillId="3" borderId="11" xfId="0" applyFont="1" applyFill="1" applyBorder="1" applyAlignment="1">
      <alignment vertical="center"/>
    </xf>
    <xf numFmtId="0" fontId="17" fillId="0" borderId="0" xfId="3" applyFill="1"/>
    <xf numFmtId="0" fontId="2" fillId="0" borderId="0" xfId="3" applyFont="1" applyFill="1"/>
    <xf numFmtId="169" fontId="17" fillId="0" borderId="14" xfId="3" applyNumberFormat="1" applyFill="1" applyBorder="1" applyAlignment="1">
      <alignment vertical="center"/>
    </xf>
    <xf numFmtId="169" fontId="17" fillId="0" borderId="33" xfId="3" applyNumberFormat="1" applyFill="1" applyBorder="1" applyAlignment="1">
      <alignment vertical="center"/>
    </xf>
    <xf numFmtId="169" fontId="17" fillId="0" borderId="26" xfId="3" applyNumberFormat="1" applyFill="1" applyBorder="1" applyAlignment="1">
      <alignment vertical="center"/>
    </xf>
    <xf numFmtId="169" fontId="17" fillId="0" borderId="34" xfId="3" applyNumberFormat="1" applyFill="1" applyBorder="1" applyAlignment="1">
      <alignment vertical="center"/>
    </xf>
    <xf numFmtId="169" fontId="2" fillId="0" borderId="25" xfId="3" applyNumberFormat="1" applyFont="1" applyFill="1" applyBorder="1" applyAlignment="1">
      <alignment vertical="center"/>
    </xf>
    <xf numFmtId="172" fontId="17" fillId="0" borderId="38" xfId="3" applyNumberFormat="1" applyFill="1" applyBorder="1"/>
    <xf numFmtId="172" fontId="17" fillId="0" borderId="39" xfId="3" applyNumberFormat="1" applyFill="1" applyBorder="1"/>
    <xf numFmtId="172" fontId="17" fillId="0" borderId="12" xfId="3" applyNumberFormat="1" applyFill="1" applyBorder="1"/>
    <xf numFmtId="172" fontId="17" fillId="0" borderId="40" xfId="3" applyNumberFormat="1" applyFill="1" applyBorder="1"/>
    <xf numFmtId="172" fontId="17" fillId="0" borderId="23" xfId="3" applyNumberFormat="1" applyFill="1" applyBorder="1"/>
    <xf numFmtId="0" fontId="3" fillId="0" borderId="0" xfId="3" applyFont="1" applyFill="1"/>
    <xf numFmtId="0" fontId="18" fillId="0" borderId="0" xfId="3" applyFont="1" applyFill="1" applyBorder="1" applyAlignment="1">
      <alignment vertical="center"/>
    </xf>
    <xf numFmtId="0" fontId="26" fillId="0" borderId="10" xfId="3" applyFont="1" applyFill="1" applyBorder="1" applyAlignment="1">
      <alignment vertical="center"/>
    </xf>
    <xf numFmtId="169" fontId="2" fillId="0" borderId="35" xfId="3" applyNumberFormat="1" applyFont="1" applyFill="1" applyBorder="1" applyAlignment="1">
      <alignment vertical="center"/>
    </xf>
    <xf numFmtId="169" fontId="2" fillId="0" borderId="36" xfId="3" applyNumberFormat="1" applyFont="1" applyFill="1" applyBorder="1" applyAlignment="1">
      <alignment vertical="center"/>
    </xf>
    <xf numFmtId="169" fontId="2" fillId="0" borderId="41" xfId="3" applyNumberFormat="1" applyFont="1" applyFill="1" applyBorder="1" applyAlignment="1">
      <alignment vertical="center"/>
    </xf>
    <xf numFmtId="169" fontId="2" fillId="0" borderId="37" xfId="3" applyNumberFormat="1" applyFont="1" applyFill="1" applyBorder="1" applyAlignment="1">
      <alignment vertical="center"/>
    </xf>
    <xf numFmtId="169" fontId="2" fillId="0" borderId="24" xfId="3" applyNumberFormat="1" applyFont="1" applyFill="1" applyBorder="1" applyAlignment="1">
      <alignment vertical="center"/>
    </xf>
    <xf numFmtId="0" fontId="26" fillId="0" borderId="0" xfId="3" applyFont="1" applyFill="1" applyAlignment="1">
      <alignment vertical="center"/>
    </xf>
    <xf numFmtId="169" fontId="2" fillId="0" borderId="33" xfId="3" applyNumberFormat="1" applyFont="1" applyFill="1" applyBorder="1" applyAlignment="1">
      <alignment vertical="center"/>
    </xf>
    <xf numFmtId="169" fontId="2" fillId="0" borderId="34" xfId="3" applyNumberFormat="1" applyFont="1" applyFill="1" applyBorder="1" applyAlignment="1">
      <alignment vertical="center"/>
    </xf>
    <xf numFmtId="169" fontId="2" fillId="0" borderId="14" xfId="3" applyNumberFormat="1" applyFont="1" applyFill="1" applyBorder="1" applyAlignment="1">
      <alignment vertical="center"/>
    </xf>
    <xf numFmtId="169" fontId="2" fillId="0" borderId="26" xfId="3" applyNumberFormat="1" applyFont="1" applyFill="1" applyBorder="1" applyAlignment="1">
      <alignment vertical="center"/>
    </xf>
    <xf numFmtId="0" fontId="18" fillId="0" borderId="0" xfId="3" applyFont="1" applyFill="1" applyAlignment="1">
      <alignment vertical="center"/>
    </xf>
    <xf numFmtId="49" fontId="6" fillId="2" borderId="4" xfId="3" applyNumberFormat="1" applyFont="1" applyFill="1" applyBorder="1" applyAlignment="1">
      <alignment horizontal="center" vertical="center" textRotation="90" wrapText="1"/>
    </xf>
    <xf numFmtId="49" fontId="6" fillId="2" borderId="31" xfId="3" applyNumberFormat="1" applyFont="1" applyFill="1" applyBorder="1" applyAlignment="1">
      <alignment horizontal="center" vertical="center" textRotation="90" wrapText="1"/>
    </xf>
    <xf numFmtId="49" fontId="6" fillId="2" borderId="5" xfId="3" applyNumberFormat="1" applyFont="1" applyFill="1" applyBorder="1" applyAlignment="1">
      <alignment horizontal="center" vertical="center" textRotation="90" wrapText="1"/>
    </xf>
    <xf numFmtId="49" fontId="6" fillId="2" borderId="32" xfId="3" applyNumberFormat="1" applyFont="1" applyFill="1" applyBorder="1" applyAlignment="1">
      <alignment horizontal="center" vertical="center" textRotation="90" wrapText="1"/>
    </xf>
    <xf numFmtId="0" fontId="6" fillId="3" borderId="2" xfId="3" applyFont="1" applyFill="1" applyBorder="1" applyAlignment="1">
      <alignment vertical="center"/>
    </xf>
    <xf numFmtId="169" fontId="5" fillId="3" borderId="38" xfId="3" applyNumberFormat="1" applyFont="1" applyFill="1" applyBorder="1" applyAlignment="1">
      <alignment vertical="center"/>
    </xf>
    <xf numFmtId="169" fontId="5" fillId="3" borderId="39" xfId="3" applyNumberFormat="1" applyFont="1" applyFill="1" applyBorder="1" applyAlignment="1">
      <alignment vertical="center"/>
    </xf>
    <xf numFmtId="169" fontId="5" fillId="3" borderId="12" xfId="3" applyNumberFormat="1" applyFont="1" applyFill="1" applyBorder="1" applyAlignment="1">
      <alignment vertical="center"/>
    </xf>
    <xf numFmtId="169" fontId="5" fillId="3" borderId="40" xfId="3" applyNumberFormat="1" applyFont="1" applyFill="1" applyBorder="1" applyAlignment="1">
      <alignment vertical="center"/>
    </xf>
    <xf numFmtId="169" fontId="15" fillId="3" borderId="23" xfId="3" applyNumberFormat="1" applyFont="1" applyFill="1" applyBorder="1" applyAlignment="1">
      <alignment vertical="center"/>
    </xf>
    <xf numFmtId="0" fontId="6" fillId="3" borderId="0" xfId="3" applyFont="1" applyFill="1" applyBorder="1" applyAlignment="1">
      <alignment vertical="center"/>
    </xf>
    <xf numFmtId="169" fontId="5" fillId="3" borderId="33" xfId="3" applyNumberFormat="1" applyFont="1" applyFill="1" applyBorder="1" applyAlignment="1">
      <alignment vertical="center"/>
    </xf>
    <xf numFmtId="169" fontId="5" fillId="3" borderId="34" xfId="3" applyNumberFormat="1" applyFont="1" applyFill="1" applyBorder="1" applyAlignment="1">
      <alignment vertical="center"/>
    </xf>
    <xf numFmtId="169" fontId="5" fillId="3" borderId="14" xfId="3" applyNumberFormat="1" applyFont="1" applyFill="1" applyBorder="1" applyAlignment="1">
      <alignment vertical="center"/>
    </xf>
    <xf numFmtId="169" fontId="5" fillId="3" borderId="26" xfId="3" applyNumberFormat="1" applyFont="1" applyFill="1" applyBorder="1" applyAlignment="1">
      <alignment vertical="center"/>
    </xf>
    <xf numFmtId="169" fontId="15" fillId="3" borderId="25" xfId="3" applyNumberFormat="1" applyFont="1" applyFill="1" applyBorder="1" applyAlignment="1">
      <alignment vertical="center"/>
    </xf>
    <xf numFmtId="0" fontId="15" fillId="3" borderId="11" xfId="3" applyFont="1" applyFill="1" applyBorder="1" applyAlignment="1">
      <alignment vertical="center"/>
    </xf>
    <xf numFmtId="169" fontId="15" fillId="3" borderId="35" xfId="3" applyNumberFormat="1" applyFont="1" applyFill="1" applyBorder="1" applyAlignment="1">
      <alignment vertical="center"/>
    </xf>
    <xf numFmtId="169" fontId="15" fillId="3" borderId="36" xfId="3" applyNumberFormat="1" applyFont="1" applyFill="1" applyBorder="1" applyAlignment="1">
      <alignment vertical="center"/>
    </xf>
    <xf numFmtId="169" fontId="15" fillId="3" borderId="41" xfId="3" applyNumberFormat="1" applyFont="1" applyFill="1" applyBorder="1" applyAlignment="1">
      <alignment vertical="center"/>
    </xf>
    <xf numFmtId="169" fontId="15" fillId="3" borderId="37" xfId="3" applyNumberFormat="1" applyFont="1" applyFill="1" applyBorder="1" applyAlignment="1">
      <alignment vertical="center"/>
    </xf>
    <xf numFmtId="169" fontId="15" fillId="3" borderId="24" xfId="3" applyNumberFormat="1" applyFont="1" applyFill="1" applyBorder="1" applyAlignment="1">
      <alignment vertical="center"/>
    </xf>
    <xf numFmtId="49" fontId="20" fillId="2" borderId="11" xfId="0" applyNumberFormat="1" applyFont="1" applyFill="1" applyBorder="1" applyAlignment="1">
      <alignment horizontal="center" vertical="center" wrapText="1"/>
    </xf>
    <xf numFmtId="0" fontId="3" fillId="0" borderId="0" xfId="0" applyFont="1" applyFill="1"/>
    <xf numFmtId="0" fontId="17" fillId="0" borderId="7" xfId="0" applyFont="1" applyFill="1" applyBorder="1" applyAlignment="1">
      <alignment horizontal="left" vertical="center" wrapText="1"/>
    </xf>
    <xf numFmtId="0" fontId="18" fillId="0" borderId="0" xfId="0" applyFont="1" applyFill="1" applyBorder="1" applyAlignment="1">
      <alignment vertical="center"/>
    </xf>
    <xf numFmtId="169" fontId="0" fillId="0" borderId="33" xfId="0" applyNumberFormat="1" applyFill="1" applyBorder="1" applyAlignment="1">
      <alignment vertical="center"/>
    </xf>
    <xf numFmtId="169" fontId="0" fillId="0" borderId="34" xfId="0" applyNumberFormat="1" applyFill="1" applyBorder="1" applyAlignment="1">
      <alignment vertical="center"/>
    </xf>
    <xf numFmtId="169" fontId="0" fillId="0" borderId="14" xfId="0" applyNumberFormat="1" applyFill="1" applyBorder="1" applyAlignment="1">
      <alignment vertical="center"/>
    </xf>
    <xf numFmtId="169" fontId="0" fillId="0" borderId="26" xfId="0" applyNumberFormat="1" applyFill="1" applyBorder="1" applyAlignment="1">
      <alignment vertical="center"/>
    </xf>
    <xf numFmtId="169" fontId="2" fillId="0" borderId="25" xfId="0" applyNumberFormat="1" applyFont="1" applyFill="1" applyBorder="1" applyAlignment="1">
      <alignment vertical="center"/>
    </xf>
    <xf numFmtId="0" fontId="18" fillId="0" borderId="0" xfId="0" applyFont="1" applyFill="1" applyBorder="1" applyAlignment="1">
      <alignment horizontal="left" vertical="center"/>
    </xf>
    <xf numFmtId="169" fontId="17" fillId="0" borderId="33" xfId="0" applyNumberFormat="1" applyFont="1" applyFill="1" applyBorder="1" applyAlignment="1">
      <alignment vertical="center"/>
    </xf>
    <xf numFmtId="169" fontId="17" fillId="0" borderId="34" xfId="0" applyNumberFormat="1" applyFont="1" applyFill="1" applyBorder="1" applyAlignment="1">
      <alignment vertical="center"/>
    </xf>
    <xf numFmtId="169" fontId="17" fillId="0" borderId="14" xfId="0" applyNumberFormat="1" applyFont="1" applyFill="1" applyBorder="1" applyAlignment="1">
      <alignment vertical="center"/>
    </xf>
    <xf numFmtId="0" fontId="17" fillId="0" borderId="9" xfId="0" applyFont="1" applyFill="1" applyBorder="1" applyAlignment="1">
      <alignment horizontal="left" vertical="center" wrapText="1"/>
    </xf>
    <xf numFmtId="0" fontId="2" fillId="0" borderId="11" xfId="0" applyFont="1" applyFill="1" applyBorder="1" applyAlignment="1">
      <alignment vertical="center"/>
    </xf>
    <xf numFmtId="169" fontId="2" fillId="0" borderId="35" xfId="0" applyNumberFormat="1" applyFont="1" applyFill="1" applyBorder="1" applyAlignment="1">
      <alignment vertical="center"/>
    </xf>
    <xf numFmtId="169" fontId="2" fillId="0" borderId="36" xfId="0" applyNumberFormat="1" applyFont="1" applyFill="1" applyBorder="1" applyAlignment="1">
      <alignment vertical="center"/>
    </xf>
    <xf numFmtId="169" fontId="2" fillId="0" borderId="41" xfId="0" applyNumberFormat="1" applyFont="1" applyFill="1" applyBorder="1" applyAlignment="1">
      <alignment vertical="center"/>
    </xf>
    <xf numFmtId="169" fontId="2" fillId="0" borderId="37" xfId="0" applyNumberFormat="1" applyFont="1" applyFill="1" applyBorder="1" applyAlignment="1">
      <alignment vertical="center"/>
    </xf>
    <xf numFmtId="169" fontId="2" fillId="0" borderId="24" xfId="0" applyNumberFormat="1" applyFont="1" applyFill="1" applyBorder="1" applyAlignment="1">
      <alignment vertical="center"/>
    </xf>
    <xf numFmtId="0" fontId="15" fillId="3" borderId="1" xfId="0" applyFont="1" applyFill="1" applyBorder="1" applyAlignment="1">
      <alignment horizontal="left" vertical="center" wrapText="1"/>
    </xf>
    <xf numFmtId="0" fontId="6" fillId="3" borderId="2" xfId="0" applyFont="1" applyFill="1" applyBorder="1" applyAlignment="1">
      <alignment vertical="center"/>
    </xf>
    <xf numFmtId="169" fontId="27" fillId="3" borderId="38" xfId="0" applyNumberFormat="1" applyFont="1" applyFill="1" applyBorder="1" applyAlignment="1">
      <alignment vertical="center"/>
    </xf>
    <xf numFmtId="169" fontId="27" fillId="3" borderId="39" xfId="0" applyNumberFormat="1" applyFont="1" applyFill="1" applyBorder="1" applyAlignment="1">
      <alignment vertical="center"/>
    </xf>
    <xf numFmtId="169" fontId="27" fillId="3" borderId="12" xfId="0" applyNumberFormat="1" applyFont="1" applyFill="1" applyBorder="1" applyAlignment="1">
      <alignment vertical="center"/>
    </xf>
    <xf numFmtId="169" fontId="27" fillId="3" borderId="40" xfId="0" applyNumberFormat="1" applyFont="1" applyFill="1" applyBorder="1" applyAlignment="1">
      <alignment vertical="center"/>
    </xf>
    <xf numFmtId="169" fontId="15" fillId="3" borderId="23" xfId="0" applyNumberFormat="1" applyFont="1" applyFill="1" applyBorder="1" applyAlignment="1">
      <alignment vertical="center"/>
    </xf>
    <xf numFmtId="0" fontId="15" fillId="3" borderId="7" xfId="0" applyFont="1" applyFill="1" applyBorder="1" applyAlignment="1">
      <alignment horizontal="left" vertical="center" wrapText="1"/>
    </xf>
    <xf numFmtId="0" fontId="6" fillId="3" borderId="0" xfId="0" applyFont="1" applyFill="1" applyBorder="1" applyAlignment="1">
      <alignment horizontal="left" vertical="center"/>
    </xf>
    <xf numFmtId="169" fontId="5" fillId="3" borderId="33" xfId="0" applyNumberFormat="1" applyFont="1" applyFill="1" applyBorder="1" applyAlignment="1">
      <alignment vertical="center"/>
    </xf>
    <xf numFmtId="169" fontId="5" fillId="3" borderId="34" xfId="0" applyNumberFormat="1" applyFont="1" applyFill="1" applyBorder="1" applyAlignment="1">
      <alignment vertical="center"/>
    </xf>
    <xf numFmtId="169" fontId="5" fillId="3" borderId="14" xfId="0" applyNumberFormat="1" applyFont="1" applyFill="1" applyBorder="1" applyAlignment="1">
      <alignment vertical="center"/>
    </xf>
    <xf numFmtId="169" fontId="15" fillId="3" borderId="25" xfId="0" applyNumberFormat="1" applyFont="1" applyFill="1" applyBorder="1" applyAlignment="1">
      <alignment vertical="center"/>
    </xf>
    <xf numFmtId="0" fontId="6" fillId="3" borderId="0" xfId="0" applyFont="1" applyFill="1" applyBorder="1" applyAlignment="1">
      <alignment vertical="center"/>
    </xf>
    <xf numFmtId="0" fontId="15" fillId="3" borderId="9" xfId="0" applyFont="1" applyFill="1" applyBorder="1" applyAlignment="1">
      <alignment horizontal="left" vertical="center" wrapText="1"/>
    </xf>
    <xf numFmtId="169" fontId="15" fillId="3" borderId="35" xfId="0" applyNumberFormat="1" applyFont="1" applyFill="1" applyBorder="1" applyAlignment="1">
      <alignment vertical="center"/>
    </xf>
    <xf numFmtId="169" fontId="15" fillId="3" borderId="36" xfId="0" applyNumberFormat="1" applyFont="1" applyFill="1" applyBorder="1" applyAlignment="1">
      <alignment vertical="center"/>
    </xf>
    <xf numFmtId="169" fontId="15" fillId="3" borderId="41" xfId="0" applyNumberFormat="1" applyFont="1" applyFill="1" applyBorder="1" applyAlignment="1">
      <alignment vertical="center"/>
    </xf>
    <xf numFmtId="169" fontId="15" fillId="3" borderId="24" xfId="0" applyNumberFormat="1" applyFont="1" applyFill="1" applyBorder="1" applyAlignment="1">
      <alignment vertical="center"/>
    </xf>
    <xf numFmtId="0" fontId="27" fillId="0" borderId="0" xfId="0" applyFont="1" applyFill="1"/>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38" xfId="0" applyFont="1" applyFill="1" applyBorder="1" applyAlignment="1">
      <alignment horizontal="center" vertical="center" wrapText="1"/>
    </xf>
    <xf numFmtId="0" fontId="2" fillId="0" borderId="39" xfId="0" applyFont="1" applyFill="1" applyBorder="1" applyAlignment="1">
      <alignment horizontal="center" vertical="center" wrapText="1"/>
    </xf>
    <xf numFmtId="0" fontId="0" fillId="0" borderId="39" xfId="0" applyFill="1" applyBorder="1" applyAlignment="1">
      <alignment vertical="center"/>
    </xf>
    <xf numFmtId="0" fontId="0" fillId="0" borderId="12" xfId="0" applyFill="1" applyBorder="1" applyAlignment="1">
      <alignment vertical="center"/>
    </xf>
    <xf numFmtId="0" fontId="0" fillId="0" borderId="40" xfId="0" applyFill="1" applyBorder="1" applyAlignment="1">
      <alignment vertical="center"/>
    </xf>
    <xf numFmtId="0" fontId="0" fillId="0" borderId="23" xfId="0" applyFill="1" applyBorder="1" applyAlignment="1">
      <alignment vertical="center"/>
    </xf>
    <xf numFmtId="0" fontId="17" fillId="0" borderId="7" xfId="0" applyFont="1" applyFill="1" applyBorder="1" applyAlignment="1">
      <alignment vertical="center"/>
    </xf>
    <xf numFmtId="0" fontId="17" fillId="0" borderId="8" xfId="0" applyFont="1" applyFill="1" applyBorder="1"/>
    <xf numFmtId="169" fontId="2" fillId="0" borderId="25" xfId="0" applyNumberFormat="1" applyFont="1" applyFill="1" applyBorder="1"/>
    <xf numFmtId="0" fontId="17" fillId="0" borderId="7" xfId="0" applyFont="1" applyFill="1" applyBorder="1"/>
    <xf numFmtId="0" fontId="2" fillId="0" borderId="7" xfId="0" applyFont="1" applyFill="1" applyBorder="1"/>
    <xf numFmtId="0" fontId="2" fillId="0" borderId="0" xfId="0" applyFont="1" applyFill="1" applyAlignment="1">
      <alignment vertical="center"/>
    </xf>
    <xf numFmtId="169" fontId="15" fillId="2" borderId="35" xfId="0" applyNumberFormat="1" applyFont="1" applyFill="1" applyBorder="1" applyAlignment="1">
      <alignment vertical="center"/>
    </xf>
    <xf numFmtId="169" fontId="15" fillId="2" borderId="36" xfId="0" applyNumberFormat="1" applyFont="1" applyFill="1" applyBorder="1" applyAlignment="1">
      <alignment vertical="center"/>
    </xf>
    <xf numFmtId="169" fontId="15" fillId="2" borderId="10" xfId="0" applyNumberFormat="1" applyFont="1" applyFill="1" applyBorder="1" applyAlignment="1">
      <alignment vertical="center"/>
    </xf>
    <xf numFmtId="169" fontId="15" fillId="2" borderId="37" xfId="0" applyNumberFormat="1" applyFont="1" applyFill="1" applyBorder="1" applyAlignment="1">
      <alignment vertical="center"/>
    </xf>
    <xf numFmtId="169" fontId="15" fillId="2" borderId="24" xfId="0" applyNumberFormat="1" applyFont="1" applyFill="1" applyBorder="1" applyAlignment="1">
      <alignment vertical="center"/>
    </xf>
    <xf numFmtId="169" fontId="7" fillId="0" borderId="33" xfId="0" applyNumberFormat="1" applyFont="1" applyFill="1" applyBorder="1"/>
    <xf numFmtId="169" fontId="7" fillId="0" borderId="34" xfId="0" applyNumberFormat="1" applyFont="1" applyFill="1" applyBorder="1"/>
    <xf numFmtId="169" fontId="7" fillId="0" borderId="0" xfId="0" applyNumberFormat="1" applyFont="1" applyFill="1" applyBorder="1"/>
    <xf numFmtId="169" fontId="7" fillId="0" borderId="26" xfId="0" applyNumberFormat="1" applyFont="1" applyFill="1" applyBorder="1"/>
    <xf numFmtId="0" fontId="17" fillId="0" borderId="8" xfId="0" applyFont="1" applyFill="1" applyBorder="1" applyAlignment="1">
      <alignment vertical="center"/>
    </xf>
    <xf numFmtId="0" fontId="2" fillId="0" borderId="10" xfId="0" applyFont="1" applyFill="1" applyBorder="1" applyAlignment="1"/>
    <xf numFmtId="169" fontId="2" fillId="0" borderId="33" xfId="0" applyNumberFormat="1" applyFont="1" applyFill="1" applyBorder="1" applyAlignment="1">
      <alignment vertical="center"/>
    </xf>
    <xf numFmtId="169" fontId="2" fillId="0" borderId="34" xfId="0" applyNumberFormat="1" applyFont="1" applyFill="1" applyBorder="1" applyAlignment="1">
      <alignment vertical="center"/>
    </xf>
    <xf numFmtId="169" fontId="2" fillId="0" borderId="14" xfId="0" applyNumberFormat="1" applyFont="1" applyFill="1" applyBorder="1" applyAlignment="1">
      <alignment vertical="center"/>
    </xf>
    <xf numFmtId="169" fontId="2" fillId="0" borderId="26" xfId="0" applyNumberFormat="1" applyFont="1" applyFill="1" applyBorder="1" applyAlignment="1">
      <alignment vertical="center"/>
    </xf>
    <xf numFmtId="169" fontId="5" fillId="3" borderId="26" xfId="0" applyNumberFormat="1" applyFont="1" applyFill="1" applyBorder="1" applyAlignment="1">
      <alignment vertical="center"/>
    </xf>
    <xf numFmtId="169" fontId="15" fillId="3" borderId="37" xfId="0" applyNumberFormat="1" applyFont="1" applyFill="1" applyBorder="1" applyAlignment="1">
      <alignment vertical="center"/>
    </xf>
    <xf numFmtId="0" fontId="17" fillId="0" borderId="0" xfId="0" applyFont="1" applyFill="1" applyBorder="1" applyAlignment="1">
      <alignment vertical="center"/>
    </xf>
    <xf numFmtId="169" fontId="7" fillId="0" borderId="33" xfId="0" applyNumberFormat="1" applyFont="1" applyFill="1" applyBorder="1" applyAlignment="1">
      <alignment vertical="center"/>
    </xf>
    <xf numFmtId="169" fontId="7" fillId="0" borderId="34" xfId="0" applyNumberFormat="1" applyFont="1" applyFill="1" applyBorder="1" applyAlignment="1">
      <alignment vertical="center"/>
    </xf>
    <xf numFmtId="169" fontId="7" fillId="0" borderId="14" xfId="0" applyNumberFormat="1" applyFont="1" applyFill="1" applyBorder="1" applyAlignment="1">
      <alignment vertical="center"/>
    </xf>
    <xf numFmtId="169" fontId="7" fillId="0" borderId="26" xfId="0" applyNumberFormat="1" applyFont="1" applyFill="1" applyBorder="1" applyAlignment="1">
      <alignment vertical="center"/>
    </xf>
    <xf numFmtId="0" fontId="2" fillId="0" borderId="10" xfId="0" applyFont="1" applyFill="1" applyBorder="1" applyAlignment="1">
      <alignment vertical="center"/>
    </xf>
    <xf numFmtId="0" fontId="2" fillId="0" borderId="0" xfId="0" applyFont="1" applyFill="1" applyBorder="1" applyAlignment="1">
      <alignment vertical="center"/>
    </xf>
    <xf numFmtId="0" fontId="5" fillId="3" borderId="0" xfId="0" applyFont="1" applyFill="1" applyBorder="1" applyAlignment="1">
      <alignment vertical="center"/>
    </xf>
    <xf numFmtId="169" fontId="2" fillId="4" borderId="25" xfId="0" applyNumberFormat="1" applyFont="1" applyFill="1" applyBorder="1" applyAlignment="1">
      <alignment vertical="center"/>
    </xf>
    <xf numFmtId="0" fontId="17" fillId="4" borderId="7" xfId="0" applyFont="1" applyFill="1" applyBorder="1"/>
    <xf numFmtId="0" fontId="17" fillId="4" borderId="0" xfId="0" applyFont="1" applyFill="1" applyBorder="1" applyAlignment="1">
      <alignment vertical="center"/>
    </xf>
    <xf numFmtId="169" fontId="7" fillId="4" borderId="33" xfId="0" applyNumberFormat="1" applyFont="1" applyFill="1" applyBorder="1" applyAlignment="1">
      <alignment vertical="center"/>
    </xf>
    <xf numFmtId="169" fontId="7" fillId="4" borderId="34" xfId="0" applyNumberFormat="1" applyFont="1" applyFill="1" applyBorder="1" applyAlignment="1">
      <alignment vertical="center"/>
    </xf>
    <xf numFmtId="169" fontId="7" fillId="4" borderId="14" xfId="0" applyNumberFormat="1" applyFont="1" applyFill="1" applyBorder="1" applyAlignment="1">
      <alignment vertical="center"/>
    </xf>
    <xf numFmtId="169" fontId="7" fillId="4" borderId="26" xfId="0" applyNumberFormat="1" applyFont="1" applyFill="1" applyBorder="1" applyAlignment="1">
      <alignment vertical="center"/>
    </xf>
    <xf numFmtId="0" fontId="17" fillId="0" borderId="0" xfId="0" applyFont="1" applyFill="1"/>
    <xf numFmtId="0" fontId="3" fillId="0" borderId="0" xfId="0" applyFont="1" applyFill="1" applyAlignment="1">
      <alignment vertical="center"/>
    </xf>
    <xf numFmtId="0" fontId="2" fillId="0" borderId="0" xfId="0" applyFont="1" applyFill="1" applyAlignment="1">
      <alignment horizontal="left"/>
    </xf>
    <xf numFmtId="0" fontId="2" fillId="0" borderId="0" xfId="0" applyFont="1" applyFill="1" applyBorder="1" applyAlignment="1">
      <alignment horizontal="center" vertical="center" textRotation="90" wrapText="1"/>
    </xf>
    <xf numFmtId="0" fontId="2" fillId="0" borderId="10" xfId="0" applyFont="1" applyFill="1" applyBorder="1" applyAlignment="1">
      <alignment horizontal="center" vertical="center" textRotation="90" wrapText="1"/>
    </xf>
    <xf numFmtId="0" fontId="17" fillId="0" borderId="0" xfId="0" applyFont="1" applyFill="1" applyBorder="1"/>
    <xf numFmtId="0" fontId="15" fillId="3" borderId="2" xfId="0" applyFont="1" applyFill="1" applyBorder="1" applyAlignment="1">
      <alignment horizontal="center" vertical="center" textRotation="90" wrapText="1"/>
    </xf>
    <xf numFmtId="169" fontId="15" fillId="3" borderId="38" xfId="0" applyNumberFormat="1" applyFont="1" applyFill="1" applyBorder="1" applyAlignment="1">
      <alignment vertical="center"/>
    </xf>
    <xf numFmtId="169" fontId="15" fillId="3" borderId="39" xfId="0" applyNumberFormat="1" applyFont="1" applyFill="1" applyBorder="1" applyAlignment="1">
      <alignment vertical="center"/>
    </xf>
    <xf numFmtId="169" fontId="15" fillId="3" borderId="12" xfId="0" applyNumberFormat="1" applyFont="1" applyFill="1" applyBorder="1" applyAlignment="1">
      <alignment vertical="center"/>
    </xf>
    <xf numFmtId="169" fontId="15" fillId="3" borderId="40" xfId="0" applyNumberFormat="1" applyFont="1" applyFill="1" applyBorder="1" applyAlignment="1">
      <alignment vertical="center"/>
    </xf>
    <xf numFmtId="0" fontId="15" fillId="3" borderId="0" xfId="0" applyFont="1" applyFill="1" applyBorder="1"/>
    <xf numFmtId="0" fontId="15" fillId="3" borderId="0" xfId="0" applyFont="1" applyFill="1" applyBorder="1" applyAlignment="1">
      <alignment horizontal="center" vertical="center" textRotation="90" wrapText="1"/>
    </xf>
    <xf numFmtId="0" fontId="15" fillId="3" borderId="10" xfId="0" applyFont="1" applyFill="1" applyBorder="1" applyAlignment="1">
      <alignment horizontal="center" vertical="center" textRotation="90" wrapText="1"/>
    </xf>
    <xf numFmtId="0" fontId="2" fillId="0" borderId="1" xfId="0" applyFont="1" applyFill="1" applyBorder="1" applyAlignment="1">
      <alignment horizontal="center" vertical="center" textRotation="90" wrapText="1"/>
    </xf>
    <xf numFmtId="0" fontId="2" fillId="0" borderId="7" xfId="0" applyFont="1" applyFill="1" applyBorder="1" applyAlignment="1">
      <alignment horizontal="center" vertical="center" textRotation="90" wrapText="1"/>
    </xf>
    <xf numFmtId="0" fontId="2" fillId="0" borderId="9" xfId="0" applyFont="1" applyFill="1" applyBorder="1" applyAlignment="1">
      <alignment horizontal="center" vertical="center" textRotation="90" wrapText="1"/>
    </xf>
    <xf numFmtId="172" fontId="7" fillId="0" borderId="38" xfId="0" applyNumberFormat="1" applyFont="1" applyFill="1" applyBorder="1"/>
    <xf numFmtId="172" fontId="7" fillId="0" borderId="39" xfId="0" applyNumberFormat="1" applyFont="1" applyFill="1" applyBorder="1"/>
    <xf numFmtId="172" fontId="7" fillId="0" borderId="12" xfId="0" applyNumberFormat="1" applyFont="1" applyFill="1" applyBorder="1"/>
    <xf numFmtId="172" fontId="7" fillId="0" borderId="40" xfId="0" applyNumberFormat="1" applyFont="1" applyFill="1" applyBorder="1"/>
    <xf numFmtId="172" fontId="7" fillId="0" borderId="23" xfId="0" applyNumberFormat="1" applyFont="1" applyFill="1" applyBorder="1"/>
    <xf numFmtId="0" fontId="15" fillId="3" borderId="2" xfId="0" applyFont="1" applyFill="1" applyBorder="1" applyAlignment="1">
      <alignment vertical="center"/>
    </xf>
    <xf numFmtId="0" fontId="15" fillId="3" borderId="10" xfId="0" applyFont="1" applyFill="1" applyBorder="1" applyAlignment="1">
      <alignment vertical="center"/>
    </xf>
    <xf numFmtId="0" fontId="0" fillId="0" borderId="0" xfId="0" applyFill="1" applyAlignment="1">
      <alignment horizontal="center" vertical="center"/>
    </xf>
    <xf numFmtId="0" fontId="17" fillId="0" borderId="7" xfId="0" applyFont="1" applyFill="1" applyBorder="1" applyAlignment="1">
      <alignment horizontal="left" vertical="center" wrapText="1" indent="1"/>
    </xf>
    <xf numFmtId="0" fontId="17" fillId="0" borderId="8" xfId="0" applyFont="1" applyFill="1" applyBorder="1" applyAlignment="1">
      <alignment horizontal="left" vertical="center"/>
    </xf>
    <xf numFmtId="167" fontId="14" fillId="0" borderId="0" xfId="0" applyNumberFormat="1" applyFont="1" applyFill="1" applyBorder="1" applyAlignment="1">
      <alignment vertical="center"/>
    </xf>
    <xf numFmtId="167" fontId="14" fillId="0" borderId="8" xfId="4" applyNumberFormat="1" applyFont="1" applyFill="1" applyBorder="1" applyAlignment="1">
      <alignment vertical="center"/>
    </xf>
    <xf numFmtId="167" fontId="14" fillId="0" borderId="15" xfId="4" applyNumberFormat="1" applyFont="1" applyFill="1" applyBorder="1" applyAlignment="1">
      <alignment vertical="center"/>
    </xf>
    <xf numFmtId="167" fontId="14" fillId="0" borderId="8" xfId="0" applyNumberFormat="1" applyFont="1" applyFill="1" applyBorder="1" applyAlignment="1">
      <alignment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3" xfId="0" applyFont="1" applyFill="1" applyBorder="1" applyAlignment="1">
      <alignment horizontal="center" vertical="center"/>
    </xf>
    <xf numFmtId="49" fontId="17" fillId="0" borderId="4" xfId="0" applyNumberFormat="1" applyFont="1" applyFill="1" applyBorder="1" applyAlignment="1">
      <alignment horizontal="center" vertical="center" wrapText="1"/>
    </xf>
    <xf numFmtId="49" fontId="2" fillId="0" borderId="22" xfId="0" applyNumberFormat="1" applyFont="1" applyFill="1" applyBorder="1" applyAlignment="1">
      <alignment horizontal="center" vertical="center" wrapText="1"/>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0" xfId="0" applyFont="1" applyFill="1" applyBorder="1" applyAlignment="1">
      <alignment horizontal="center" vertical="center"/>
    </xf>
    <xf numFmtId="171" fontId="7" fillId="0" borderId="7" xfId="0" applyNumberFormat="1" applyFont="1" applyFill="1" applyBorder="1" applyAlignment="1">
      <alignment vertical="center"/>
    </xf>
    <xf numFmtId="169" fontId="7" fillId="0" borderId="15" xfId="0" applyNumberFormat="1" applyFont="1" applyFill="1" applyBorder="1" applyAlignment="1">
      <alignment vertical="center"/>
    </xf>
    <xf numFmtId="171" fontId="17" fillId="0" borderId="15" xfId="4" applyNumberFormat="1" applyFont="1" applyFill="1" applyBorder="1" applyAlignment="1">
      <alignment vertical="center"/>
    </xf>
    <xf numFmtId="171" fontId="7" fillId="0" borderId="15" xfId="0" applyNumberFormat="1" applyFont="1" applyFill="1" applyBorder="1" applyAlignment="1">
      <alignment vertical="center"/>
    </xf>
    <xf numFmtId="49" fontId="5" fillId="2" borderId="4" xfId="0" applyNumberFormat="1" applyFont="1" applyFill="1" applyBorder="1" applyAlignment="1">
      <alignment horizontal="left" vertical="center" wrapText="1" indent="1"/>
    </xf>
    <xf numFmtId="49" fontId="5" fillId="2" borderId="6" xfId="0" applyNumberFormat="1" applyFont="1" applyFill="1" applyBorder="1" applyAlignment="1">
      <alignment horizontal="left" vertical="center" wrapText="1" indent="1"/>
    </xf>
    <xf numFmtId="0" fontId="15" fillId="2" borderId="8" xfId="0" applyFont="1" applyFill="1" applyBorder="1" applyAlignment="1">
      <alignment horizontal="left" vertical="center"/>
    </xf>
    <xf numFmtId="171" fontId="15" fillId="2" borderId="7" xfId="0" applyNumberFormat="1" applyFont="1" applyFill="1" applyBorder="1" applyAlignment="1">
      <alignment vertical="center"/>
    </xf>
    <xf numFmtId="171" fontId="15" fillId="2" borderId="15" xfId="4" applyNumberFormat="1" applyFont="1" applyFill="1" applyBorder="1" applyAlignment="1">
      <alignment vertical="center"/>
    </xf>
    <xf numFmtId="167" fontId="16" fillId="2" borderId="0" xfId="0" applyNumberFormat="1" applyFont="1" applyFill="1" applyBorder="1" applyAlignment="1">
      <alignment vertical="center"/>
    </xf>
    <xf numFmtId="167" fontId="16" fillId="2" borderId="8" xfId="4" applyNumberFormat="1" applyFont="1" applyFill="1" applyBorder="1" applyAlignment="1">
      <alignment vertical="center"/>
    </xf>
    <xf numFmtId="167" fontId="16" fillId="2" borderId="0" xfId="4" applyNumberFormat="1" applyFont="1" applyFill="1" applyBorder="1" applyAlignment="1">
      <alignment vertical="center"/>
    </xf>
    <xf numFmtId="167" fontId="16" fillId="2" borderId="15" xfId="4" applyNumberFormat="1" applyFont="1" applyFill="1" applyBorder="1" applyAlignment="1">
      <alignment vertical="center"/>
    </xf>
    <xf numFmtId="167" fontId="16" fillId="2" borderId="8" xfId="0" applyNumberFormat="1" applyFont="1" applyFill="1" applyBorder="1" applyAlignment="1">
      <alignment vertical="center"/>
    </xf>
    <xf numFmtId="171" fontId="15" fillId="3" borderId="16" xfId="4" applyNumberFormat="1" applyFont="1" applyFill="1" applyBorder="1" applyAlignment="1">
      <alignment vertical="center"/>
    </xf>
    <xf numFmtId="171" fontId="15" fillId="3" borderId="19" xfId="4" applyNumberFormat="1" applyFont="1" applyFill="1" applyBorder="1" applyAlignment="1">
      <alignment vertical="center"/>
    </xf>
    <xf numFmtId="168" fontId="16" fillId="3" borderId="17" xfId="0" applyNumberFormat="1" applyFont="1" applyFill="1" applyBorder="1" applyAlignment="1">
      <alignment vertical="center"/>
    </xf>
    <xf numFmtId="168" fontId="16" fillId="3" borderId="17" xfId="4" applyNumberFormat="1" applyFont="1" applyFill="1" applyBorder="1" applyAlignment="1">
      <alignment vertical="center"/>
    </xf>
    <xf numFmtId="167" fontId="16" fillId="3" borderId="17" xfId="0" applyNumberFormat="1" applyFont="1" applyFill="1" applyBorder="1" applyAlignment="1">
      <alignment vertical="center"/>
    </xf>
    <xf numFmtId="167" fontId="16" fillId="3" borderId="19" xfId="4" applyNumberFormat="1" applyFont="1" applyFill="1" applyBorder="1" applyAlignment="1">
      <alignment vertical="center"/>
    </xf>
    <xf numFmtId="168" fontId="16" fillId="3" borderId="20" xfId="0" applyNumberFormat="1" applyFont="1" applyFill="1" applyBorder="1" applyAlignment="1">
      <alignment vertical="center"/>
    </xf>
    <xf numFmtId="0" fontId="2" fillId="4" borderId="7" xfId="0" applyFont="1" applyFill="1" applyBorder="1" applyAlignment="1">
      <alignment horizontal="left" vertical="center" wrapText="1"/>
    </xf>
    <xf numFmtId="0" fontId="2" fillId="4" borderId="8" xfId="0" applyFont="1" applyFill="1" applyBorder="1" applyAlignment="1">
      <alignment horizontal="left" vertical="center"/>
    </xf>
    <xf numFmtId="171" fontId="7" fillId="4" borderId="7" xfId="0" applyNumberFormat="1" applyFont="1" applyFill="1" applyBorder="1" applyAlignment="1">
      <alignment vertical="center"/>
    </xf>
    <xf numFmtId="171" fontId="7" fillId="4" borderId="15" xfId="0" applyNumberFormat="1" applyFont="1" applyFill="1" applyBorder="1" applyAlignment="1">
      <alignment vertical="center"/>
    </xf>
    <xf numFmtId="167" fontId="14" fillId="4" borderId="0" xfId="0" applyNumberFormat="1" applyFont="1" applyFill="1" applyBorder="1" applyAlignment="1">
      <alignment vertical="center"/>
    </xf>
    <xf numFmtId="167" fontId="14" fillId="4" borderId="8" xfId="4" applyNumberFormat="1" applyFont="1" applyFill="1" applyBorder="1" applyAlignment="1">
      <alignment vertical="center"/>
    </xf>
    <xf numFmtId="167" fontId="14" fillId="4" borderId="15" xfId="4" applyNumberFormat="1" applyFont="1" applyFill="1" applyBorder="1" applyAlignment="1">
      <alignment vertical="center"/>
    </xf>
    <xf numFmtId="167" fontId="14" fillId="4" borderId="8" xfId="0" applyNumberFormat="1" applyFont="1" applyFill="1" applyBorder="1" applyAlignment="1">
      <alignment vertical="center"/>
    </xf>
    <xf numFmtId="0" fontId="7" fillId="4" borderId="7" xfId="0" applyFont="1" applyFill="1" applyBorder="1" applyAlignment="1">
      <alignment horizontal="left" vertical="center" wrapText="1"/>
    </xf>
    <xf numFmtId="171" fontId="7" fillId="4" borderId="30" xfId="0" applyNumberFormat="1" applyFont="1" applyFill="1" applyBorder="1" applyAlignment="1">
      <alignment vertical="center"/>
    </xf>
    <xf numFmtId="167" fontId="14" fillId="4" borderId="11" xfId="4" applyNumberFormat="1" applyFont="1" applyFill="1" applyBorder="1" applyAlignment="1">
      <alignment vertical="center"/>
    </xf>
    <xf numFmtId="167" fontId="14" fillId="4" borderId="30" xfId="4" applyNumberFormat="1" applyFont="1" applyFill="1" applyBorder="1" applyAlignment="1">
      <alignment vertical="center"/>
    </xf>
    <xf numFmtId="167" fontId="14" fillId="4" borderId="11" xfId="0" applyNumberFormat="1" applyFont="1" applyFill="1" applyBorder="1" applyAlignment="1">
      <alignment vertical="center"/>
    </xf>
    <xf numFmtId="49" fontId="2" fillId="0" borderId="0" xfId="0" applyNumberFormat="1" applyFont="1" applyFill="1" applyBorder="1" applyAlignment="1">
      <alignment horizontal="center" vertical="center"/>
    </xf>
    <xf numFmtId="0" fontId="0" fillId="0" borderId="0" xfId="0" applyFill="1" applyBorder="1"/>
    <xf numFmtId="49" fontId="2" fillId="0" borderId="0" xfId="0" applyNumberFormat="1" applyFont="1" applyFill="1" applyBorder="1" applyAlignment="1">
      <alignment horizontal="left" vertical="center"/>
    </xf>
    <xf numFmtId="49" fontId="18" fillId="0" borderId="0" xfId="0" applyNumberFormat="1" applyFont="1" applyFill="1" applyBorder="1" applyAlignment="1">
      <alignment vertical="center"/>
    </xf>
    <xf numFmtId="49" fontId="30" fillId="0" borderId="0" xfId="0" applyNumberFormat="1" applyFont="1" applyFill="1" applyBorder="1" applyAlignment="1">
      <alignment horizontal="right" vertical="center"/>
    </xf>
    <xf numFmtId="169" fontId="2" fillId="0" borderId="25" xfId="4" applyNumberFormat="1" applyFont="1" applyFill="1" applyBorder="1" applyAlignment="1">
      <alignment vertical="center"/>
    </xf>
    <xf numFmtId="49" fontId="30" fillId="0" borderId="43" xfId="0" applyNumberFormat="1" applyFont="1" applyFill="1" applyBorder="1" applyAlignment="1">
      <alignment horizontal="right" vertical="center"/>
    </xf>
    <xf numFmtId="169" fontId="2" fillId="0" borderId="45" xfId="4" applyNumberFormat="1" applyFont="1" applyFill="1" applyBorder="1" applyAlignment="1">
      <alignment vertical="center"/>
    </xf>
    <xf numFmtId="169" fontId="2" fillId="0" borderId="49" xfId="4" applyNumberFormat="1" applyFont="1" applyFill="1" applyBorder="1" applyAlignment="1">
      <alignment vertical="center"/>
    </xf>
    <xf numFmtId="49" fontId="18" fillId="0" borderId="10" xfId="0" applyNumberFormat="1" applyFont="1" applyFill="1" applyBorder="1" applyAlignment="1">
      <alignment vertical="center"/>
    </xf>
    <xf numFmtId="49" fontId="30" fillId="0" borderId="10" xfId="0" applyNumberFormat="1" applyFont="1" applyFill="1" applyBorder="1" applyAlignment="1">
      <alignment horizontal="right" vertical="center"/>
    </xf>
    <xf numFmtId="169" fontId="2" fillId="0" borderId="24" xfId="4" applyNumberFormat="1" applyFont="1" applyFill="1" applyBorder="1" applyAlignment="1">
      <alignment vertical="center"/>
    </xf>
    <xf numFmtId="49" fontId="20" fillId="2" borderId="6" xfId="0" applyNumberFormat="1" applyFont="1" applyFill="1" applyBorder="1" applyAlignment="1">
      <alignment horizontal="center" vertical="center" wrapText="1"/>
    </xf>
    <xf numFmtId="49" fontId="6" fillId="2" borderId="4" xfId="4" applyNumberFormat="1" applyFont="1" applyFill="1" applyBorder="1" applyAlignment="1">
      <alignment horizontal="center" vertical="center" wrapText="1"/>
    </xf>
    <xf numFmtId="49" fontId="6" fillId="2" borderId="31" xfId="4" applyNumberFormat="1" applyFont="1" applyFill="1" applyBorder="1" applyAlignment="1">
      <alignment horizontal="center" vertical="center" wrapText="1"/>
    </xf>
    <xf numFmtId="49" fontId="6" fillId="2" borderId="5" xfId="4" applyNumberFormat="1" applyFont="1" applyFill="1" applyBorder="1" applyAlignment="1">
      <alignment horizontal="center" vertical="center" wrapText="1"/>
    </xf>
    <xf numFmtId="49" fontId="30" fillId="4" borderId="2" xfId="0" applyNumberFormat="1" applyFont="1" applyFill="1" applyBorder="1" applyAlignment="1">
      <alignment horizontal="right" vertical="center"/>
    </xf>
    <xf numFmtId="169" fontId="17" fillId="4" borderId="7" xfId="0" applyNumberFormat="1" applyFont="1" applyFill="1" applyBorder="1" applyAlignment="1">
      <alignment vertical="center"/>
    </xf>
    <xf numFmtId="169" fontId="17" fillId="4" borderId="34" xfId="0" applyNumberFormat="1" applyFont="1" applyFill="1" applyBorder="1" applyAlignment="1">
      <alignment vertical="center"/>
    </xf>
    <xf numFmtId="169" fontId="17" fillId="4" borderId="8" xfId="0" applyNumberFormat="1" applyFont="1" applyFill="1" applyBorder="1" applyAlignment="1">
      <alignment vertical="center"/>
    </xf>
    <xf numFmtId="169" fontId="17" fillId="4" borderId="25" xfId="4" applyNumberFormat="1" applyFont="1" applyFill="1" applyBorder="1" applyAlignment="1">
      <alignment vertical="center"/>
    </xf>
    <xf numFmtId="169" fontId="17" fillId="4" borderId="25" xfId="0" applyNumberFormat="1" applyFont="1" applyFill="1" applyBorder="1" applyAlignment="1">
      <alignment vertical="center"/>
    </xf>
    <xf numFmtId="169" fontId="2" fillId="4" borderId="25" xfId="4" applyNumberFormat="1" applyFont="1" applyFill="1" applyBorder="1" applyAlignment="1">
      <alignment vertical="center"/>
    </xf>
    <xf numFmtId="49" fontId="30" fillId="4" borderId="10" xfId="0" applyNumberFormat="1" applyFont="1" applyFill="1" applyBorder="1" applyAlignment="1">
      <alignment horizontal="right" vertical="center"/>
    </xf>
    <xf numFmtId="169" fontId="17" fillId="4" borderId="9" xfId="0" applyNumberFormat="1" applyFont="1" applyFill="1" applyBorder="1" applyAlignment="1">
      <alignment vertical="center"/>
    </xf>
    <xf numFmtId="169" fontId="17" fillId="4" borderId="36" xfId="0" applyNumberFormat="1" applyFont="1" applyFill="1" applyBorder="1" applyAlignment="1">
      <alignment vertical="center"/>
    </xf>
    <xf numFmtId="169" fontId="17" fillId="4" borderId="11" xfId="0" applyNumberFormat="1" applyFont="1" applyFill="1" applyBorder="1" applyAlignment="1">
      <alignment vertical="center"/>
    </xf>
    <xf numFmtId="169" fontId="17" fillId="4" borderId="24" xfId="4" applyNumberFormat="1" applyFont="1" applyFill="1" applyBorder="1" applyAlignment="1">
      <alignment vertical="center"/>
    </xf>
    <xf numFmtId="169" fontId="17" fillId="4" borderId="24" xfId="0" applyNumberFormat="1" applyFont="1" applyFill="1" applyBorder="1" applyAlignment="1">
      <alignment vertical="center"/>
    </xf>
    <xf numFmtId="169" fontId="2" fillId="4" borderId="24" xfId="4" applyNumberFormat="1" applyFont="1" applyFill="1" applyBorder="1" applyAlignment="1">
      <alignment vertical="center"/>
    </xf>
    <xf numFmtId="169" fontId="7" fillId="0" borderId="7" xfId="0" applyNumberFormat="1" applyFont="1" applyFill="1" applyBorder="1" applyAlignment="1">
      <alignment vertical="center"/>
    </xf>
    <xf numFmtId="169" fontId="7" fillId="0" borderId="8" xfId="0" applyNumberFormat="1" applyFont="1" applyFill="1" applyBorder="1" applyAlignment="1">
      <alignment vertical="center"/>
    </xf>
    <xf numFmtId="169" fontId="17" fillId="0" borderId="25" xfId="4" applyNumberFormat="1" applyFont="1" applyFill="1" applyBorder="1" applyAlignment="1">
      <alignment vertical="center"/>
    </xf>
    <xf numFmtId="169" fontId="7" fillId="0" borderId="25" xfId="0" applyNumberFormat="1" applyFont="1" applyFill="1" applyBorder="1" applyAlignment="1">
      <alignment vertical="center"/>
    </xf>
    <xf numFmtId="169" fontId="7" fillId="0" borderId="42" xfId="0" applyNumberFormat="1" applyFont="1" applyFill="1" applyBorder="1" applyAlignment="1">
      <alignment vertical="center"/>
    </xf>
    <xf numFmtId="169" fontId="7" fillId="0" borderId="44" xfId="0" applyNumberFormat="1" applyFont="1" applyFill="1" applyBorder="1" applyAlignment="1">
      <alignment vertical="center"/>
    </xf>
    <xf numFmtId="169" fontId="7" fillId="0" borderId="43" xfId="0" applyNumberFormat="1" applyFont="1" applyFill="1" applyBorder="1" applyAlignment="1">
      <alignment vertical="center"/>
    </xf>
    <xf numFmtId="169" fontId="17" fillId="0" borderId="45" xfId="4" applyNumberFormat="1" applyFont="1" applyFill="1" applyBorder="1" applyAlignment="1">
      <alignment vertical="center"/>
    </xf>
    <xf numFmtId="169" fontId="7" fillId="0" borderId="45" xfId="0" applyNumberFormat="1" applyFont="1" applyFill="1" applyBorder="1" applyAlignment="1">
      <alignment vertical="center"/>
    </xf>
    <xf numFmtId="169" fontId="7" fillId="0" borderId="46" xfId="0" applyNumberFormat="1" applyFont="1" applyFill="1" applyBorder="1" applyAlignment="1">
      <alignment vertical="center"/>
    </xf>
    <xf numFmtId="169" fontId="7" fillId="0" borderId="47" xfId="0" applyNumberFormat="1" applyFont="1" applyFill="1" applyBorder="1" applyAlignment="1">
      <alignment vertical="center"/>
    </xf>
    <xf numFmtId="169" fontId="7" fillId="0" borderId="48" xfId="0" applyNumberFormat="1" applyFont="1" applyFill="1" applyBorder="1" applyAlignment="1">
      <alignment vertical="center"/>
    </xf>
    <xf numFmtId="169" fontId="17" fillId="0" borderId="49" xfId="4" applyNumberFormat="1" applyFont="1" applyFill="1" applyBorder="1" applyAlignment="1">
      <alignment vertical="center"/>
    </xf>
    <xf numFmtId="169" fontId="7" fillId="0" borderId="49" xfId="0" applyNumberFormat="1" applyFont="1" applyFill="1" applyBorder="1" applyAlignment="1">
      <alignment vertical="center"/>
    </xf>
    <xf numFmtId="169" fontId="7" fillId="0" borderId="9" xfId="0" applyNumberFormat="1" applyFont="1" applyFill="1" applyBorder="1" applyAlignment="1">
      <alignment vertical="center"/>
    </xf>
    <xf numFmtId="169" fontId="7" fillId="0" borderId="36" xfId="0" applyNumberFormat="1" applyFont="1" applyFill="1" applyBorder="1" applyAlignment="1">
      <alignment vertical="center"/>
    </xf>
    <xf numFmtId="169" fontId="7" fillId="0" borderId="11" xfId="0" applyNumberFormat="1" applyFont="1" applyFill="1" applyBorder="1" applyAlignment="1">
      <alignment vertical="center"/>
    </xf>
    <xf numFmtId="169" fontId="17" fillId="0" borderId="24" xfId="4" applyNumberFormat="1" applyFont="1" applyFill="1" applyBorder="1" applyAlignment="1">
      <alignment vertical="center"/>
    </xf>
    <xf numFmtId="169" fontId="7" fillId="0" borderId="24" xfId="0" applyNumberFormat="1" applyFont="1" applyFill="1" applyBorder="1" applyAlignment="1">
      <alignment vertical="center"/>
    </xf>
    <xf numFmtId="49" fontId="32" fillId="0" borderId="0" xfId="0" applyNumberFormat="1" applyFont="1" applyFill="1" applyBorder="1" applyAlignment="1">
      <alignment horizontal="center" vertical="center"/>
    </xf>
    <xf numFmtId="0" fontId="33" fillId="0" borderId="0" xfId="0" applyFont="1" applyFill="1" applyBorder="1"/>
    <xf numFmtId="0" fontId="33" fillId="0" borderId="0" xfId="0" applyFont="1" applyFill="1" applyBorder="1" applyAlignment="1">
      <alignment wrapText="1"/>
    </xf>
    <xf numFmtId="49" fontId="20" fillId="0" borderId="0" xfId="0" applyNumberFormat="1" applyFont="1" applyFill="1" applyBorder="1" applyAlignment="1">
      <alignment horizontal="center" vertical="center"/>
    </xf>
    <xf numFmtId="169" fontId="7" fillId="0" borderId="50" xfId="0" applyNumberFormat="1" applyFont="1" applyFill="1" applyBorder="1" applyAlignment="1">
      <alignment vertical="center"/>
    </xf>
    <xf numFmtId="49" fontId="20" fillId="0" borderId="42" xfId="0" applyNumberFormat="1" applyFont="1" applyFill="1" applyBorder="1" applyAlignment="1">
      <alignment vertical="center"/>
    </xf>
    <xf numFmtId="49" fontId="20" fillId="0" borderId="9" xfId="0" applyNumberFormat="1" applyFont="1" applyFill="1" applyBorder="1" applyAlignment="1">
      <alignment vertical="center"/>
    </xf>
    <xf numFmtId="49" fontId="20" fillId="0" borderId="10" xfId="0" applyNumberFormat="1" applyFont="1" applyFill="1" applyBorder="1" applyAlignment="1">
      <alignment vertical="center"/>
    </xf>
    <xf numFmtId="0" fontId="5" fillId="0" borderId="9" xfId="0" applyFont="1" applyFill="1" applyBorder="1"/>
    <xf numFmtId="49" fontId="0" fillId="0" borderId="0" xfId="0" applyNumberFormat="1" applyFill="1" applyAlignment="1">
      <alignment vertical="center"/>
    </xf>
    <xf numFmtId="0" fontId="17" fillId="0" borderId="1" xfId="0" applyFont="1" applyFill="1" applyBorder="1" applyAlignment="1">
      <alignment horizontal="center" vertical="center"/>
    </xf>
    <xf numFmtId="0" fontId="2" fillId="0" borderId="25" xfId="0" applyFont="1" applyFill="1" applyBorder="1" applyAlignment="1">
      <alignment horizontal="center"/>
    </xf>
    <xf numFmtId="49" fontId="17" fillId="0" borderId="8" xfId="0" applyNumberFormat="1" applyFont="1" applyFill="1" applyBorder="1" applyAlignment="1">
      <alignment horizontal="left" vertical="center" wrapText="1"/>
    </xf>
    <xf numFmtId="170" fontId="14" fillId="0" borderId="33" xfId="0" applyNumberFormat="1" applyFont="1" applyFill="1" applyBorder="1" applyAlignment="1">
      <alignment vertical="center"/>
    </xf>
    <xf numFmtId="170" fontId="14" fillId="0" borderId="34" xfId="0" applyNumberFormat="1" applyFont="1" applyFill="1" applyBorder="1" applyAlignment="1">
      <alignment vertical="center"/>
    </xf>
    <xf numFmtId="170" fontId="14" fillId="0" borderId="26" xfId="0" applyNumberFormat="1" applyFont="1" applyFill="1" applyBorder="1" applyAlignment="1">
      <alignment vertical="center"/>
    </xf>
    <xf numFmtId="173" fontId="19" fillId="0" borderId="25" xfId="0" applyNumberFormat="1" applyFont="1" applyFill="1" applyBorder="1" applyAlignment="1">
      <alignment vertical="center"/>
    </xf>
    <xf numFmtId="49" fontId="17" fillId="0" borderId="11" xfId="0" applyNumberFormat="1" applyFont="1" applyFill="1" applyBorder="1" applyAlignment="1">
      <alignment horizontal="left" vertical="center" wrapText="1"/>
    </xf>
    <xf numFmtId="170" fontId="14" fillId="0" borderId="35" xfId="0" applyNumberFormat="1" applyFont="1" applyFill="1" applyBorder="1" applyAlignment="1">
      <alignment vertical="center"/>
    </xf>
    <xf numFmtId="170" fontId="14" fillId="0" borderId="36" xfId="0" applyNumberFormat="1" applyFont="1" applyFill="1" applyBorder="1" applyAlignment="1">
      <alignment vertical="center"/>
    </xf>
    <xf numFmtId="170" fontId="14" fillId="0" borderId="37" xfId="0" applyNumberFormat="1" applyFont="1" applyFill="1" applyBorder="1" applyAlignment="1">
      <alignment vertical="center"/>
    </xf>
    <xf numFmtId="0" fontId="6" fillId="2" borderId="4" xfId="0" applyFont="1" applyFill="1" applyBorder="1" applyAlignment="1">
      <alignment horizontal="center" textRotation="90"/>
    </xf>
    <xf numFmtId="0" fontId="6" fillId="2" borderId="31" xfId="0" applyFont="1" applyFill="1" applyBorder="1" applyAlignment="1">
      <alignment horizontal="center" textRotation="90"/>
    </xf>
    <xf numFmtId="0" fontId="6" fillId="2" borderId="6" xfId="0" applyFont="1" applyFill="1" applyBorder="1" applyAlignment="1">
      <alignment horizontal="center" textRotation="90"/>
    </xf>
    <xf numFmtId="49" fontId="15" fillId="2" borderId="8" xfId="0" applyNumberFormat="1" applyFont="1" applyFill="1" applyBorder="1" applyAlignment="1">
      <alignment horizontal="left" vertical="center" wrapText="1"/>
    </xf>
    <xf numFmtId="169" fontId="15" fillId="2" borderId="0" xfId="0" applyNumberFormat="1" applyFont="1" applyFill="1" applyAlignment="1">
      <alignment vertical="center"/>
    </xf>
    <xf numFmtId="169" fontId="15" fillId="2" borderId="34" xfId="0" applyNumberFormat="1" applyFont="1" applyFill="1" applyBorder="1" applyAlignment="1">
      <alignment vertical="center"/>
    </xf>
    <xf numFmtId="169" fontId="15" fillId="2" borderId="26" xfId="0" applyNumberFormat="1" applyFont="1" applyFill="1" applyBorder="1" applyAlignment="1">
      <alignment vertical="center"/>
    </xf>
    <xf numFmtId="169" fontId="15" fillId="2" borderId="25" xfId="0" applyNumberFormat="1" applyFont="1" applyFill="1" applyBorder="1" applyAlignment="1">
      <alignment vertical="center"/>
    </xf>
    <xf numFmtId="0" fontId="7" fillId="0" borderId="1" xfId="0" applyFont="1" applyFill="1" applyBorder="1" applyAlignment="1">
      <alignment horizontal="center" textRotation="90"/>
    </xf>
    <xf numFmtId="0" fontId="7" fillId="0" borderId="39" xfId="0" applyFont="1" applyFill="1" applyBorder="1" applyAlignment="1">
      <alignment horizontal="center" textRotation="90"/>
    </xf>
    <xf numFmtId="0" fontId="7" fillId="0" borderId="3" xfId="0" applyFont="1" applyFill="1" applyBorder="1" applyAlignment="1">
      <alignment horizontal="center" textRotation="90"/>
    </xf>
    <xf numFmtId="0" fontId="7" fillId="0" borderId="7" xfId="0" applyFont="1" applyFill="1" applyBorder="1" applyAlignment="1">
      <alignment vertical="center"/>
    </xf>
    <xf numFmtId="0" fontId="7" fillId="0" borderId="0" xfId="0" applyFont="1" applyFill="1" applyAlignment="1">
      <alignment vertical="center"/>
    </xf>
    <xf numFmtId="0" fontId="7" fillId="0" borderId="34" xfId="0" applyFont="1" applyFill="1" applyBorder="1" applyAlignment="1">
      <alignment vertical="center"/>
    </xf>
    <xf numFmtId="0" fontId="7" fillId="0" borderId="25" xfId="0" applyFont="1" applyFill="1" applyBorder="1" applyAlignment="1">
      <alignment vertical="center"/>
    </xf>
    <xf numFmtId="173" fontId="7" fillId="0" borderId="25" xfId="0" applyNumberFormat="1" applyFont="1" applyFill="1" applyBorder="1" applyAlignment="1">
      <alignment vertical="center"/>
    </xf>
    <xf numFmtId="0" fontId="7" fillId="0" borderId="7" xfId="0" applyFont="1" applyFill="1" applyBorder="1" applyAlignment="1">
      <alignment vertical="center" wrapText="1"/>
    </xf>
    <xf numFmtId="0" fontId="7" fillId="0" borderId="9" xfId="0" applyFont="1" applyFill="1" applyBorder="1" applyAlignment="1">
      <alignment vertical="center"/>
    </xf>
    <xf numFmtId="173" fontId="7" fillId="0" borderId="24" xfId="0" applyNumberFormat="1" applyFont="1" applyFill="1" applyBorder="1" applyAlignment="1">
      <alignment vertical="center"/>
    </xf>
    <xf numFmtId="174" fontId="14" fillId="0" borderId="40" xfId="9" applyNumberFormat="1" applyFont="1" applyFill="1" applyBorder="1" applyAlignment="1">
      <alignment horizontal="right" vertical="center"/>
    </xf>
    <xf numFmtId="174" fontId="14" fillId="0" borderId="26" xfId="9" applyNumberFormat="1" applyFont="1" applyFill="1" applyBorder="1" applyAlignment="1">
      <alignment horizontal="right" vertical="center"/>
    </xf>
    <xf numFmtId="174" fontId="14" fillId="0" borderId="37" xfId="9" applyNumberFormat="1" applyFont="1" applyFill="1" applyBorder="1" applyAlignment="1">
      <alignment horizontal="right" vertical="center"/>
    </xf>
    <xf numFmtId="49" fontId="15" fillId="2" borderId="7" xfId="0" applyNumberFormat="1" applyFont="1" applyFill="1" applyBorder="1" applyAlignment="1">
      <alignment vertical="center"/>
    </xf>
    <xf numFmtId="169" fontId="5" fillId="2" borderId="0" xfId="0" applyNumberFormat="1" applyFont="1" applyFill="1" applyAlignment="1">
      <alignment vertical="center"/>
    </xf>
    <xf numFmtId="169" fontId="5" fillId="2" borderId="7" xfId="0" applyNumberFormat="1" applyFont="1" applyFill="1" applyBorder="1" applyAlignment="1">
      <alignment vertical="center"/>
    </xf>
    <xf numFmtId="174" fontId="22" fillId="2" borderId="26" xfId="9" applyNumberFormat="1" applyFont="1" applyFill="1" applyBorder="1" applyAlignment="1">
      <alignment horizontal="right" vertical="center"/>
    </xf>
    <xf numFmtId="49" fontId="15" fillId="2" borderId="9" xfId="0" applyNumberFormat="1" applyFont="1" applyFill="1" applyBorder="1" applyAlignment="1">
      <alignment horizontal="left" vertical="center"/>
    </xf>
    <xf numFmtId="49" fontId="15" fillId="3" borderId="5" xfId="0" applyNumberFormat="1" applyFont="1" applyFill="1" applyBorder="1" applyAlignment="1">
      <alignment horizontal="left" vertical="center"/>
    </xf>
    <xf numFmtId="169" fontId="15" fillId="3" borderId="5" xfId="0" applyNumberFormat="1" applyFont="1" applyFill="1" applyBorder="1" applyAlignment="1">
      <alignment vertical="center"/>
    </xf>
    <xf numFmtId="169" fontId="15" fillId="3" borderId="4" xfId="0" applyNumberFormat="1" applyFont="1" applyFill="1" applyBorder="1" applyAlignment="1">
      <alignment vertical="center"/>
    </xf>
    <xf numFmtId="168" fontId="16" fillId="3" borderId="32" xfId="9" applyNumberFormat="1" applyFont="1" applyFill="1" applyBorder="1" applyAlignment="1">
      <alignment vertical="center"/>
    </xf>
    <xf numFmtId="49" fontId="5" fillId="2" borderId="4" xfId="0" applyNumberFormat="1" applyFont="1" applyFill="1" applyBorder="1" applyAlignment="1">
      <alignment horizontal="center" vertical="center" wrapText="1"/>
    </xf>
    <xf numFmtId="49" fontId="5" fillId="2" borderId="32" xfId="0" applyNumberFormat="1" applyFont="1" applyFill="1" applyBorder="1" applyAlignment="1">
      <alignment horizontal="center" vertical="center" wrapText="1"/>
    </xf>
    <xf numFmtId="49" fontId="7" fillId="0" borderId="1" xfId="0" applyNumberFormat="1" applyFont="1" applyFill="1" applyBorder="1" applyAlignment="1">
      <alignment horizontal="left" vertical="center"/>
    </xf>
    <xf numFmtId="49" fontId="17" fillId="0" borderId="0" xfId="0" applyNumberFormat="1" applyFont="1" applyFill="1" applyBorder="1" applyAlignment="1">
      <alignment vertical="center"/>
    </xf>
    <xf numFmtId="169" fontId="7" fillId="0" borderId="0" xfId="0" applyNumberFormat="1" applyFont="1" applyFill="1" applyAlignment="1">
      <alignment vertical="center"/>
    </xf>
    <xf numFmtId="169" fontId="7" fillId="0" borderId="1" xfId="0" applyNumberFormat="1" applyFont="1" applyFill="1" applyBorder="1" applyAlignment="1">
      <alignment vertical="center"/>
    </xf>
    <xf numFmtId="49" fontId="17" fillId="0" borderId="7" xfId="0" applyNumberFormat="1" applyFont="1" applyFill="1" applyBorder="1" applyAlignment="1">
      <alignment vertical="center"/>
    </xf>
    <xf numFmtId="49" fontId="17" fillId="0" borderId="9" xfId="0" applyNumberFormat="1" applyFont="1" applyFill="1" applyBorder="1" applyAlignment="1">
      <alignment vertical="center"/>
    </xf>
    <xf numFmtId="49" fontId="17" fillId="0" borderId="10" xfId="0" applyNumberFormat="1" applyFont="1" applyFill="1" applyBorder="1" applyAlignment="1">
      <alignment vertical="center"/>
    </xf>
    <xf numFmtId="169" fontId="7" fillId="0" borderId="10" xfId="0" applyNumberFormat="1" applyFont="1" applyFill="1" applyBorder="1" applyAlignment="1">
      <alignment vertical="center"/>
    </xf>
    <xf numFmtId="49" fontId="7" fillId="0" borderId="7" xfId="0" applyNumberFormat="1" applyFont="1" applyFill="1" applyBorder="1" applyAlignment="1">
      <alignment vertical="center"/>
    </xf>
    <xf numFmtId="49" fontId="7" fillId="0" borderId="7" xfId="0" applyNumberFormat="1" applyFont="1" applyFill="1" applyBorder="1" applyAlignment="1">
      <alignment horizontal="left" vertical="center"/>
    </xf>
    <xf numFmtId="49" fontId="5" fillId="2" borderId="0" xfId="0" applyNumberFormat="1" applyFont="1" applyFill="1" applyBorder="1" applyAlignment="1">
      <alignment vertical="center"/>
    </xf>
    <xf numFmtId="49" fontId="5" fillId="2" borderId="7" xfId="0" applyNumberFormat="1" applyFont="1" applyFill="1" applyBorder="1" applyAlignment="1">
      <alignment vertical="center"/>
    </xf>
    <xf numFmtId="49" fontId="17" fillId="0" borderId="7" xfId="0" applyNumberFormat="1" applyFont="1" applyFill="1" applyBorder="1" applyAlignment="1">
      <alignment horizontal="left" vertical="center" indent="1"/>
    </xf>
    <xf numFmtId="49" fontId="17" fillId="0" borderId="1" xfId="0" applyNumberFormat="1" applyFont="1" applyFill="1" applyBorder="1" applyAlignment="1">
      <alignment vertical="center"/>
    </xf>
    <xf numFmtId="0" fontId="2" fillId="0" borderId="23" xfId="0" applyFont="1" applyFill="1" applyBorder="1" applyAlignment="1">
      <alignment horizontal="right" vertical="center"/>
    </xf>
    <xf numFmtId="0" fontId="7" fillId="0" borderId="13" xfId="0" applyFont="1" applyFill="1" applyBorder="1" applyAlignment="1">
      <alignment horizontal="center" vertical="center"/>
    </xf>
    <xf numFmtId="0" fontId="7" fillId="0" borderId="39" xfId="0" applyFont="1" applyFill="1" applyBorder="1" applyAlignment="1">
      <alignment horizontal="center" vertical="center"/>
    </xf>
    <xf numFmtId="0" fontId="7" fillId="0" borderId="0" xfId="0" applyFont="1" applyFill="1" applyAlignment="1">
      <alignment horizontal="center" vertical="center"/>
    </xf>
    <xf numFmtId="0" fontId="7" fillId="0" borderId="23" xfId="0" applyFont="1" applyFill="1" applyBorder="1" applyAlignment="1">
      <alignment horizontal="center" vertical="center"/>
    </xf>
    <xf numFmtId="49" fontId="17" fillId="0" borderId="8" xfId="0" applyNumberFormat="1" applyFont="1" applyFill="1" applyBorder="1" applyAlignment="1">
      <alignment vertical="center"/>
    </xf>
    <xf numFmtId="49" fontId="17" fillId="0" borderId="3" xfId="0" applyNumberFormat="1" applyFont="1" applyFill="1" applyBorder="1" applyAlignment="1">
      <alignment vertical="center"/>
    </xf>
    <xf numFmtId="0" fontId="7" fillId="0" borderId="13" xfId="0" applyFont="1" applyFill="1" applyBorder="1" applyAlignment="1">
      <alignment horizontal="right" vertical="center"/>
    </xf>
    <xf numFmtId="0" fontId="7" fillId="0" borderId="39" xfId="0" applyFont="1" applyFill="1" applyBorder="1" applyAlignment="1">
      <alignment horizontal="right" vertical="center"/>
    </xf>
    <xf numFmtId="0" fontId="7" fillId="0" borderId="2" xfId="0" applyFont="1" applyFill="1" applyBorder="1" applyAlignment="1">
      <alignment horizontal="right" vertical="center"/>
    </xf>
    <xf numFmtId="49" fontId="5" fillId="2" borderId="2" xfId="0" applyNumberFormat="1" applyFont="1" applyFill="1" applyBorder="1" applyAlignment="1">
      <alignment horizontal="left" vertical="center" indent="1"/>
    </xf>
    <xf numFmtId="49" fontId="5" fillId="2" borderId="10" xfId="0" applyNumberFormat="1" applyFont="1" applyFill="1" applyBorder="1" applyAlignment="1">
      <alignment horizontal="left" vertical="center" indent="1"/>
    </xf>
    <xf numFmtId="49" fontId="11" fillId="2" borderId="4" xfId="0" applyNumberFormat="1" applyFont="1" applyFill="1" applyBorder="1" applyAlignment="1">
      <alignment horizontal="center" vertical="center"/>
    </xf>
    <xf numFmtId="49" fontId="11" fillId="2" borderId="31" xfId="0" applyNumberFormat="1" applyFont="1" applyFill="1" applyBorder="1" applyAlignment="1">
      <alignment horizontal="center" vertical="center"/>
    </xf>
    <xf numFmtId="49" fontId="11" fillId="2" borderId="6" xfId="0" applyNumberFormat="1" applyFont="1" applyFill="1" applyBorder="1" applyAlignment="1">
      <alignment horizontal="center" vertical="center"/>
    </xf>
    <xf numFmtId="49" fontId="5" fillId="2" borderId="8" xfId="0" applyNumberFormat="1" applyFont="1" applyFill="1" applyBorder="1" applyAlignment="1">
      <alignment vertical="center"/>
    </xf>
    <xf numFmtId="168" fontId="22" fillId="2" borderId="15" xfId="4" applyNumberFormat="1" applyFont="1" applyFill="1" applyBorder="1" applyAlignment="1">
      <alignment vertical="center"/>
    </xf>
    <xf numFmtId="168" fontId="22" fillId="2" borderId="34" xfId="4" applyNumberFormat="1" applyFont="1" applyFill="1" applyBorder="1" applyAlignment="1">
      <alignment vertical="center"/>
    </xf>
    <xf numFmtId="168" fontId="22" fillId="2" borderId="0" xfId="4" applyNumberFormat="1" applyFont="1" applyFill="1" applyAlignment="1">
      <alignment vertical="center"/>
    </xf>
    <xf numFmtId="168" fontId="16" fillId="2" borderId="25" xfId="4" applyNumberFormat="1" applyFont="1" applyFill="1" applyBorder="1" applyAlignment="1">
      <alignment vertical="center"/>
    </xf>
    <xf numFmtId="49" fontId="5" fillId="3" borderId="8" xfId="0" applyNumberFormat="1" applyFont="1" applyFill="1" applyBorder="1" applyAlignment="1">
      <alignment vertical="center"/>
    </xf>
    <xf numFmtId="168" fontId="22" fillId="3" borderId="15" xfId="4" applyNumberFormat="1" applyFont="1" applyFill="1" applyBorder="1" applyAlignment="1">
      <alignment vertical="center"/>
    </xf>
    <xf numFmtId="168" fontId="22" fillId="3" borderId="34" xfId="4" applyNumberFormat="1" applyFont="1" applyFill="1" applyBorder="1" applyAlignment="1">
      <alignment vertical="center"/>
    </xf>
    <xf numFmtId="168" fontId="22" fillId="3" borderId="0" xfId="4" applyNumberFormat="1" applyFont="1" applyFill="1" applyBorder="1" applyAlignment="1">
      <alignment vertical="center"/>
    </xf>
    <xf numFmtId="168" fontId="16" fillId="3" borderId="25" xfId="4" applyNumberFormat="1" applyFont="1" applyFill="1" applyBorder="1" applyAlignment="1">
      <alignment vertical="center"/>
    </xf>
    <xf numFmtId="49" fontId="5" fillId="3" borderId="51" xfId="0" applyNumberFormat="1" applyFont="1" applyFill="1" applyBorder="1" applyAlignment="1">
      <alignment vertical="center"/>
    </xf>
    <xf numFmtId="168" fontId="22" fillId="3" borderId="52" xfId="4" applyNumberFormat="1" applyFont="1" applyFill="1" applyBorder="1" applyAlignment="1">
      <alignment vertical="center"/>
    </xf>
    <xf numFmtId="168" fontId="22" fillId="3" borderId="53" xfId="4" applyNumberFormat="1" applyFont="1" applyFill="1" applyBorder="1" applyAlignment="1">
      <alignment vertical="center"/>
    </xf>
    <xf numFmtId="168" fontId="22" fillId="3" borderId="28" xfId="4" applyNumberFormat="1" applyFont="1" applyFill="1" applyBorder="1" applyAlignment="1">
      <alignment vertical="center"/>
    </xf>
    <xf numFmtId="168" fontId="16" fillId="3" borderId="29" xfId="4" applyNumberFormat="1" applyFont="1" applyFill="1" applyBorder="1" applyAlignment="1">
      <alignment vertical="center"/>
    </xf>
    <xf numFmtId="49" fontId="7" fillId="4" borderId="1" xfId="0" applyNumberFormat="1" applyFont="1" applyFill="1" applyBorder="1" applyAlignment="1">
      <alignment vertical="center"/>
    </xf>
    <xf numFmtId="49" fontId="17" fillId="4" borderId="3" xfId="0" applyNumberFormat="1" applyFont="1" applyFill="1" applyBorder="1" applyAlignment="1">
      <alignment vertical="center"/>
    </xf>
    <xf numFmtId="0" fontId="7" fillId="4" borderId="13" xfId="0" applyFont="1" applyFill="1" applyBorder="1" applyAlignment="1">
      <alignment horizontal="right" vertical="center"/>
    </xf>
    <xf numFmtId="0" fontId="7" fillId="4" borderId="39" xfId="0" applyFont="1" applyFill="1" applyBorder="1" applyAlignment="1">
      <alignment horizontal="right" vertical="center"/>
    </xf>
    <xf numFmtId="0" fontId="7" fillId="4" borderId="2" xfId="0" applyFont="1" applyFill="1" applyBorder="1" applyAlignment="1">
      <alignment horizontal="right" vertical="center"/>
    </xf>
    <xf numFmtId="0" fontId="2" fillId="4" borderId="23" xfId="0" applyFont="1" applyFill="1" applyBorder="1" applyAlignment="1">
      <alignment horizontal="right" vertical="center"/>
    </xf>
    <xf numFmtId="49" fontId="2" fillId="4" borderId="7" xfId="0" applyNumberFormat="1" applyFont="1" applyFill="1" applyBorder="1" applyAlignment="1">
      <alignment vertical="center"/>
    </xf>
    <xf numFmtId="49" fontId="17" fillId="4" borderId="8" xfId="0" applyNumberFormat="1" applyFont="1" applyFill="1" applyBorder="1" applyAlignment="1">
      <alignment vertical="center"/>
    </xf>
    <xf numFmtId="169" fontId="7" fillId="4" borderId="15" xfId="0" applyNumberFormat="1" applyFont="1" applyFill="1" applyBorder="1" applyAlignment="1">
      <alignment vertical="center"/>
    </xf>
    <xf numFmtId="169" fontId="7" fillId="4" borderId="0" xfId="0" applyNumberFormat="1" applyFont="1" applyFill="1" applyAlignment="1">
      <alignment vertical="center"/>
    </xf>
    <xf numFmtId="49" fontId="7" fillId="4" borderId="7" xfId="0" applyNumberFormat="1" applyFont="1" applyFill="1" applyBorder="1" applyAlignment="1">
      <alignment horizontal="left" vertical="center" indent="1"/>
    </xf>
    <xf numFmtId="49" fontId="7" fillId="4" borderId="27" xfId="0" applyNumberFormat="1" applyFont="1" applyFill="1" applyBorder="1" applyAlignment="1">
      <alignment horizontal="left" vertical="center" indent="1"/>
    </xf>
    <xf numFmtId="0" fontId="17" fillId="4" borderId="0" xfId="0" applyFont="1" applyFill="1"/>
    <xf numFmtId="0" fontId="2" fillId="0" borderId="1" xfId="3" applyFont="1" applyFill="1" applyBorder="1" applyAlignment="1">
      <alignment vertical="center" textRotation="90"/>
    </xf>
    <xf numFmtId="0" fontId="2" fillId="0" borderId="9" xfId="3" applyFont="1" applyFill="1" applyBorder="1" applyAlignment="1">
      <alignment vertical="center" textRotation="90"/>
    </xf>
    <xf numFmtId="0" fontId="17" fillId="0" borderId="7" xfId="3" applyFont="1" applyFill="1" applyBorder="1" applyAlignment="1">
      <alignment vertical="center" wrapText="1"/>
    </xf>
    <xf numFmtId="0" fontId="2" fillId="4" borderId="1" xfId="3" applyFont="1" applyFill="1" applyBorder="1" applyAlignment="1">
      <alignment vertical="center" textRotation="90" wrapText="1"/>
    </xf>
    <xf numFmtId="0" fontId="3" fillId="4" borderId="0" xfId="3" applyFont="1" applyFill="1"/>
    <xf numFmtId="172" fontId="17" fillId="4" borderId="38" xfId="3" applyNumberFormat="1" applyFill="1" applyBorder="1"/>
    <xf numFmtId="172" fontId="17" fillId="4" borderId="39" xfId="3" applyNumberFormat="1" applyFill="1" applyBorder="1"/>
    <xf numFmtId="172" fontId="17" fillId="4" borderId="12" xfId="3" applyNumberFormat="1" applyFill="1" applyBorder="1"/>
    <xf numFmtId="172" fontId="17" fillId="4" borderId="40" xfId="3" applyNumberFormat="1" applyFill="1" applyBorder="1"/>
    <xf numFmtId="172" fontId="17" fillId="4" borderId="23" xfId="3" applyNumberFormat="1" applyFill="1" applyBorder="1"/>
    <xf numFmtId="0" fontId="2" fillId="4" borderId="7" xfId="3" applyFont="1" applyFill="1" applyBorder="1" applyAlignment="1">
      <alignment vertical="center" wrapText="1"/>
    </xf>
    <xf numFmtId="0" fontId="18" fillId="4" borderId="0" xfId="3" applyFont="1" applyFill="1" applyBorder="1" applyAlignment="1">
      <alignment vertical="center"/>
    </xf>
    <xf numFmtId="169" fontId="17" fillId="4" borderId="33" xfId="3" applyNumberFormat="1" applyFill="1" applyBorder="1" applyAlignment="1">
      <alignment vertical="center"/>
    </xf>
    <xf numFmtId="169" fontId="17" fillId="4" borderId="34" xfId="3" applyNumberFormat="1" applyFill="1" applyBorder="1" applyAlignment="1">
      <alignment vertical="center"/>
    </xf>
    <xf numFmtId="169" fontId="17" fillId="4" borderId="14" xfId="3" applyNumberFormat="1" applyFill="1" applyBorder="1" applyAlignment="1">
      <alignment vertical="center"/>
    </xf>
    <xf numFmtId="169" fontId="17" fillId="4" borderId="26" xfId="3" applyNumberFormat="1" applyFill="1" applyBorder="1" applyAlignment="1">
      <alignment vertical="center"/>
    </xf>
    <xf numFmtId="169" fontId="2" fillId="4" borderId="25" xfId="3" applyNumberFormat="1" applyFont="1" applyFill="1" applyBorder="1" applyAlignment="1">
      <alignment vertical="center"/>
    </xf>
    <xf numFmtId="0" fontId="2" fillId="4" borderId="9" xfId="3" applyFont="1" applyFill="1" applyBorder="1" applyAlignment="1">
      <alignment vertical="center" textRotation="90" wrapText="1"/>
    </xf>
    <xf numFmtId="0" fontId="26" fillId="4" borderId="10" xfId="3" applyFont="1" applyFill="1" applyBorder="1" applyAlignment="1">
      <alignment vertical="center"/>
    </xf>
    <xf numFmtId="169" fontId="2" fillId="4" borderId="35" xfId="3" applyNumberFormat="1" applyFont="1" applyFill="1" applyBorder="1" applyAlignment="1">
      <alignment vertical="center"/>
    </xf>
    <xf numFmtId="169" fontId="2" fillId="4" borderId="36" xfId="3" applyNumberFormat="1" applyFont="1" applyFill="1" applyBorder="1" applyAlignment="1">
      <alignment vertical="center"/>
    </xf>
    <xf numFmtId="169" fontId="2" fillId="4" borderId="41" xfId="3" applyNumberFormat="1" applyFont="1" applyFill="1" applyBorder="1" applyAlignment="1">
      <alignment vertical="center"/>
    </xf>
    <xf numFmtId="169" fontId="2" fillId="4" borderId="37" xfId="3" applyNumberFormat="1" applyFont="1" applyFill="1" applyBorder="1" applyAlignment="1">
      <alignment vertical="center"/>
    </xf>
    <xf numFmtId="169" fontId="2" fillId="4" borderId="24" xfId="3" applyNumberFormat="1" applyFont="1" applyFill="1" applyBorder="1" applyAlignment="1">
      <alignment vertical="center"/>
    </xf>
    <xf numFmtId="0" fontId="5" fillId="0" borderId="0" xfId="3" applyFont="1" applyFill="1"/>
    <xf numFmtId="175" fontId="15" fillId="0" borderId="7" xfId="0" applyNumberFormat="1" applyFont="1" applyFill="1" applyBorder="1" applyAlignment="1">
      <alignment horizontal="left" vertical="top" wrapText="1"/>
    </xf>
    <xf numFmtId="175" fontId="5" fillId="0" borderId="7" xfId="0" applyNumberFormat="1" applyFont="1" applyFill="1" applyBorder="1" applyAlignment="1">
      <alignment horizontal="left" vertical="top" wrapText="1"/>
    </xf>
    <xf numFmtId="0" fontId="2" fillId="4" borderId="7" xfId="0" applyFont="1" applyFill="1" applyBorder="1" applyAlignment="1">
      <alignment horizontal="center" vertical="center" textRotation="90" wrapText="1"/>
    </xf>
    <xf numFmtId="0" fontId="2" fillId="4" borderId="0" xfId="0" applyFont="1" applyFill="1" applyBorder="1" applyAlignment="1">
      <alignment horizontal="center" vertical="center" textRotation="90" wrapText="1"/>
    </xf>
    <xf numFmtId="172" fontId="7" fillId="4" borderId="38" xfId="0" applyNumberFormat="1" applyFont="1" applyFill="1" applyBorder="1"/>
    <xf numFmtId="172" fontId="7" fillId="4" borderId="39" xfId="0" applyNumberFormat="1" applyFont="1" applyFill="1" applyBorder="1"/>
    <xf numFmtId="172" fontId="7" fillId="4" borderId="12" xfId="0" applyNumberFormat="1" applyFont="1" applyFill="1" applyBorder="1"/>
    <xf numFmtId="172" fontId="7" fillId="4" borderId="40" xfId="0" applyNumberFormat="1" applyFont="1" applyFill="1" applyBorder="1"/>
    <xf numFmtId="172" fontId="7" fillId="4" borderId="23" xfId="0" applyNumberFormat="1" applyFont="1" applyFill="1" applyBorder="1"/>
    <xf numFmtId="0" fontId="2" fillId="4" borderId="10" xfId="0" applyFont="1" applyFill="1" applyBorder="1" applyAlignment="1">
      <alignment horizontal="center" vertical="center" textRotation="90" wrapText="1"/>
    </xf>
    <xf numFmtId="0" fontId="2" fillId="4" borderId="10" xfId="0" applyFont="1" applyFill="1" applyBorder="1" applyAlignment="1">
      <alignment vertical="center"/>
    </xf>
    <xf numFmtId="169" fontId="2" fillId="4" borderId="35" xfId="0" applyNumberFormat="1" applyFont="1" applyFill="1" applyBorder="1" applyAlignment="1">
      <alignment vertical="center"/>
    </xf>
    <xf numFmtId="169" fontId="2" fillId="4" borderId="36" xfId="0" applyNumberFormat="1" applyFont="1" applyFill="1" applyBorder="1" applyAlignment="1">
      <alignment vertical="center"/>
    </xf>
    <xf numFmtId="169" fontId="2" fillId="4" borderId="41" xfId="0" applyNumberFormat="1" applyFont="1" applyFill="1" applyBorder="1" applyAlignment="1">
      <alignment vertical="center"/>
    </xf>
    <xf numFmtId="169" fontId="2" fillId="4" borderId="37" xfId="0" applyNumberFormat="1" applyFont="1" applyFill="1" applyBorder="1" applyAlignment="1">
      <alignment vertical="center"/>
    </xf>
    <xf numFmtId="169" fontId="2" fillId="4" borderId="24" xfId="0" applyNumberFormat="1" applyFont="1" applyFill="1" applyBorder="1" applyAlignment="1">
      <alignment vertical="center"/>
    </xf>
    <xf numFmtId="0" fontId="2" fillId="4" borderId="0" xfId="0" applyFont="1" applyFill="1" applyBorder="1" applyAlignment="1">
      <alignment vertical="center"/>
    </xf>
    <xf numFmtId="169" fontId="2" fillId="4" borderId="33" xfId="0" applyNumberFormat="1" applyFont="1" applyFill="1" applyBorder="1" applyAlignment="1">
      <alignment vertical="center"/>
    </xf>
    <xf numFmtId="169" fontId="2" fillId="4" borderId="34" xfId="0" applyNumberFormat="1" applyFont="1" applyFill="1" applyBorder="1" applyAlignment="1">
      <alignment vertical="center"/>
    </xf>
    <xf numFmtId="169" fontId="2" fillId="4" borderId="14" xfId="0" applyNumberFormat="1" applyFont="1" applyFill="1" applyBorder="1" applyAlignment="1">
      <alignment vertical="center"/>
    </xf>
    <xf numFmtId="169" fontId="2" fillId="4" borderId="26" xfId="0" applyNumberFormat="1" applyFont="1" applyFill="1" applyBorder="1" applyAlignment="1">
      <alignment vertical="center"/>
    </xf>
    <xf numFmtId="0" fontId="17" fillId="4" borderId="0" xfId="0" applyFont="1" applyFill="1" applyBorder="1"/>
    <xf numFmtId="0" fontId="2" fillId="4" borderId="9" xfId="0" applyFont="1" applyFill="1" applyBorder="1" applyAlignment="1">
      <alignment horizontal="center" vertical="center" textRotation="90" wrapText="1"/>
    </xf>
    <xf numFmtId="175" fontId="37" fillId="4" borderId="7" xfId="0" applyNumberFormat="1" applyFont="1" applyFill="1" applyBorder="1" applyAlignment="1">
      <alignment horizontal="left" vertical="top" wrapText="1"/>
    </xf>
    <xf numFmtId="0" fontId="12" fillId="2" borderId="0" xfId="0" applyFont="1" applyFill="1"/>
    <xf numFmtId="41" fontId="12" fillId="2" borderId="0" xfId="0" applyNumberFormat="1" applyFont="1" applyFill="1"/>
    <xf numFmtId="0" fontId="10" fillId="0" borderId="0" xfId="0" applyFont="1"/>
    <xf numFmtId="0" fontId="12" fillId="2" borderId="0" xfId="0" applyFont="1" applyFill="1" applyAlignment="1">
      <alignment vertical="center"/>
    </xf>
    <xf numFmtId="0" fontId="12" fillId="2" borderId="0" xfId="0" applyFont="1" applyFill="1" applyAlignment="1">
      <alignment horizontal="center" vertical="center" textRotation="90" wrapText="1"/>
    </xf>
    <xf numFmtId="0" fontId="12" fillId="2" borderId="14" xfId="0" applyFont="1" applyFill="1" applyBorder="1" applyAlignment="1">
      <alignment horizontal="center" vertical="center" textRotation="90" wrapText="1"/>
    </xf>
    <xf numFmtId="0" fontId="9" fillId="0" borderId="0" xfId="0" applyFont="1" applyAlignment="1">
      <alignment vertical="top"/>
    </xf>
    <xf numFmtId="0" fontId="38" fillId="0" borderId="0" xfId="5" applyFont="1"/>
    <xf numFmtId="41" fontId="12" fillId="2" borderId="0" xfId="0" applyNumberFormat="1" applyFont="1" applyFill="1" applyAlignment="1">
      <alignment horizontal="center" vertical="center" textRotation="90" wrapText="1"/>
    </xf>
    <xf numFmtId="41" fontId="12" fillId="3" borderId="14" xfId="0" applyNumberFormat="1" applyFont="1" applyFill="1" applyBorder="1"/>
    <xf numFmtId="41" fontId="12" fillId="2" borderId="14" xfId="0" applyNumberFormat="1" applyFont="1" applyFill="1" applyBorder="1"/>
    <xf numFmtId="41" fontId="12" fillId="3" borderId="0" xfId="0" applyNumberFormat="1" applyFont="1" applyFill="1" applyAlignment="1">
      <alignment vertical="top"/>
    </xf>
    <xf numFmtId="41" fontId="12" fillId="2" borderId="0" xfId="0" applyNumberFormat="1" applyFont="1" applyFill="1" applyAlignment="1">
      <alignment vertical="top"/>
    </xf>
    <xf numFmtId="49" fontId="3" fillId="0" borderId="0" xfId="0" applyNumberFormat="1" applyFont="1" applyFill="1" applyAlignment="1">
      <alignment vertical="center"/>
    </xf>
    <xf numFmtId="0" fontId="3" fillId="0" borderId="0" xfId="0" applyFont="1" applyFill="1" applyAlignment="1">
      <alignment vertical="center"/>
    </xf>
    <xf numFmtId="49" fontId="2" fillId="0" borderId="0" xfId="0" applyNumberFormat="1" applyFont="1" applyFill="1" applyAlignment="1">
      <alignment horizontal="center" vertical="center"/>
    </xf>
    <xf numFmtId="49" fontId="5" fillId="2" borderId="1" xfId="0" applyNumberFormat="1" applyFont="1" applyFill="1" applyBorder="1" applyAlignment="1" applyProtection="1">
      <alignment horizontal="left" vertical="center" indent="1"/>
      <protection locked="0"/>
    </xf>
    <xf numFmtId="49" fontId="5" fillId="2" borderId="7" xfId="0" applyNumberFormat="1" applyFont="1" applyFill="1" applyBorder="1" applyAlignment="1" applyProtection="1">
      <alignment horizontal="left" vertical="center" indent="1"/>
      <protection locked="0"/>
    </xf>
    <xf numFmtId="49" fontId="5" fillId="2" borderId="9" xfId="0" applyNumberFormat="1" applyFont="1" applyFill="1" applyBorder="1" applyAlignment="1" applyProtection="1">
      <alignment horizontal="left" vertical="center" indent="1"/>
      <protection locked="0"/>
    </xf>
    <xf numFmtId="49" fontId="5" fillId="2" borderId="2" xfId="0" applyNumberFormat="1" applyFont="1" applyFill="1" applyBorder="1" applyAlignment="1" applyProtection="1">
      <alignment horizontal="center" vertical="center" wrapText="1"/>
      <protection locked="0"/>
    </xf>
    <xf numFmtId="49" fontId="5" fillId="2" borderId="0" xfId="0" applyNumberFormat="1" applyFont="1" applyFill="1" applyBorder="1" applyAlignment="1" applyProtection="1">
      <alignment horizontal="center" vertical="center" wrapText="1"/>
      <protection locked="0"/>
    </xf>
    <xf numFmtId="49" fontId="5" fillId="2" borderId="10" xfId="0" applyNumberFormat="1" applyFont="1" applyFill="1" applyBorder="1" applyAlignment="1" applyProtection="1">
      <alignment horizontal="center" vertical="center" wrapText="1"/>
      <protection locked="0"/>
    </xf>
    <xf numFmtId="49" fontId="5" fillId="2" borderId="0" xfId="0" applyNumberFormat="1" applyFont="1" applyFill="1" applyBorder="1" applyAlignment="1" applyProtection="1">
      <alignment horizontal="center" vertical="center"/>
      <protection locked="0"/>
    </xf>
    <xf numFmtId="49" fontId="5" fillId="2" borderId="10" xfId="0" applyNumberFormat="1" applyFont="1" applyFill="1" applyBorder="1" applyAlignment="1" applyProtection="1">
      <alignment horizontal="center" vertical="center"/>
      <protection locked="0"/>
    </xf>
    <xf numFmtId="49" fontId="5" fillId="2" borderId="3" xfId="0" applyNumberFormat="1" applyFont="1" applyFill="1" applyBorder="1" applyAlignment="1" applyProtection="1">
      <alignment horizontal="center" vertical="center"/>
      <protection locked="0"/>
    </xf>
    <xf numFmtId="49" fontId="5" fillId="2" borderId="8" xfId="0" applyNumberFormat="1" applyFont="1" applyFill="1" applyBorder="1" applyAlignment="1" applyProtection="1">
      <alignment horizontal="center" vertical="center"/>
      <protection locked="0"/>
    </xf>
    <xf numFmtId="49" fontId="5" fillId="2" borderId="11" xfId="0" applyNumberFormat="1" applyFont="1" applyFill="1" applyBorder="1" applyAlignment="1" applyProtection="1">
      <alignment horizontal="center" vertical="center"/>
      <protection locked="0"/>
    </xf>
    <xf numFmtId="49" fontId="5" fillId="3" borderId="4" xfId="0" applyNumberFormat="1" applyFont="1" applyFill="1" applyBorder="1" applyAlignment="1">
      <alignment horizontal="center" vertical="center"/>
    </xf>
    <xf numFmtId="49" fontId="5" fillId="3" borderId="5" xfId="0" applyNumberFormat="1" applyFont="1" applyFill="1" applyBorder="1" applyAlignment="1">
      <alignment horizontal="center" vertical="center"/>
    </xf>
    <xf numFmtId="49" fontId="5" fillId="3" borderId="6" xfId="0" applyNumberFormat="1" applyFont="1" applyFill="1" applyBorder="1" applyAlignment="1">
      <alignment horizontal="center" vertical="center"/>
    </xf>
    <xf numFmtId="49" fontId="5" fillId="2" borderId="3" xfId="0" applyNumberFormat="1" applyFont="1" applyFill="1" applyBorder="1" applyAlignment="1">
      <alignment horizontal="center" vertical="center" wrapText="1"/>
    </xf>
    <xf numFmtId="49" fontId="5" fillId="2" borderId="8" xfId="0" applyNumberFormat="1" applyFont="1" applyFill="1" applyBorder="1" applyAlignment="1">
      <alignment horizontal="center" vertical="center" wrapText="1"/>
    </xf>
    <xf numFmtId="49" fontId="5" fillId="2" borderId="11" xfId="0" applyNumberFormat="1" applyFont="1" applyFill="1" applyBorder="1" applyAlignment="1">
      <alignment horizontal="center" vertical="center" wrapText="1"/>
    </xf>
    <xf numFmtId="49" fontId="5" fillId="2" borderId="0" xfId="0" applyNumberFormat="1" applyFont="1" applyFill="1" applyBorder="1" applyAlignment="1">
      <alignment horizontal="center" vertical="center" wrapText="1"/>
    </xf>
    <xf numFmtId="49" fontId="5" fillId="2" borderId="10" xfId="0" applyNumberFormat="1" applyFont="1" applyFill="1" applyBorder="1" applyAlignment="1">
      <alignment horizontal="center" vertical="center" wrapText="1"/>
    </xf>
    <xf numFmtId="49" fontId="20" fillId="2" borderId="8" xfId="0" applyNumberFormat="1" applyFont="1" applyFill="1" applyBorder="1" applyAlignment="1">
      <alignment horizontal="center" vertical="center" wrapText="1"/>
    </xf>
    <xf numFmtId="49" fontId="20" fillId="2" borderId="11" xfId="0" applyNumberFormat="1" applyFont="1" applyFill="1" applyBorder="1" applyAlignment="1">
      <alignment horizontal="center" vertical="center" wrapText="1"/>
    </xf>
    <xf numFmtId="49" fontId="13" fillId="4" borderId="4" xfId="0" applyNumberFormat="1" applyFont="1" applyFill="1" applyBorder="1" applyAlignment="1">
      <alignment horizontal="center" vertical="center"/>
    </xf>
    <xf numFmtId="49" fontId="13" fillId="4" borderId="6" xfId="0" applyNumberFormat="1" applyFont="1" applyFill="1" applyBorder="1" applyAlignment="1">
      <alignment horizontal="center" vertical="center"/>
    </xf>
    <xf numFmtId="49" fontId="13" fillId="4" borderId="5" xfId="0" applyNumberFormat="1" applyFont="1" applyFill="1" applyBorder="1" applyAlignment="1">
      <alignment horizontal="center" vertical="center"/>
    </xf>
    <xf numFmtId="0" fontId="24" fillId="0" borderId="0" xfId="0" applyFont="1" applyFill="1" applyAlignment="1">
      <alignment horizontal="left" vertical="center"/>
    </xf>
    <xf numFmtId="0" fontId="3" fillId="0" borderId="0" xfId="0" applyFont="1" applyFill="1" applyBorder="1" applyAlignment="1">
      <alignment vertical="center"/>
    </xf>
    <xf numFmtId="0" fontId="5" fillId="2" borderId="1" xfId="3" applyFont="1" applyFill="1" applyBorder="1" applyAlignment="1">
      <alignment horizontal="left" vertical="center" wrapText="1" indent="1"/>
    </xf>
    <xf numFmtId="0" fontId="5" fillId="2" borderId="3" xfId="3" applyFont="1" applyFill="1" applyBorder="1" applyAlignment="1">
      <alignment horizontal="left" vertical="center" wrapText="1" indent="1"/>
    </xf>
    <xf numFmtId="0" fontId="5" fillId="2" borderId="9" xfId="3" applyFont="1" applyFill="1" applyBorder="1" applyAlignment="1">
      <alignment horizontal="left" vertical="center" wrapText="1" indent="1"/>
    </xf>
    <xf numFmtId="0" fontId="5" fillId="2" borderId="11" xfId="3" applyFont="1" applyFill="1" applyBorder="1" applyAlignment="1">
      <alignment horizontal="left" vertical="center" wrapText="1" indent="1"/>
    </xf>
    <xf numFmtId="49" fontId="5" fillId="3" borderId="1" xfId="3" applyNumberFormat="1" applyFont="1" applyFill="1" applyBorder="1" applyAlignment="1">
      <alignment horizontal="center" vertical="center"/>
    </xf>
    <xf numFmtId="49" fontId="5" fillId="3" borderId="2" xfId="3" applyNumberFormat="1" applyFont="1" applyFill="1" applyBorder="1" applyAlignment="1">
      <alignment horizontal="center" vertical="center"/>
    </xf>
    <xf numFmtId="49" fontId="5" fillId="3" borderId="3" xfId="3" applyNumberFormat="1" applyFont="1" applyFill="1" applyBorder="1" applyAlignment="1">
      <alignment horizontal="center" vertical="center"/>
    </xf>
    <xf numFmtId="49" fontId="15" fillId="2" borderId="3" xfId="3" applyNumberFormat="1" applyFont="1" applyFill="1" applyBorder="1" applyAlignment="1">
      <alignment horizontal="center" vertical="center" wrapText="1"/>
    </xf>
    <xf numFmtId="49" fontId="15" fillId="2" borderId="11" xfId="3" applyNumberFormat="1" applyFont="1" applyFill="1" applyBorder="1" applyAlignment="1">
      <alignment horizontal="center" vertical="center" wrapText="1"/>
    </xf>
    <xf numFmtId="0" fontId="2" fillId="0" borderId="1" xfId="3" applyFont="1" applyFill="1" applyBorder="1" applyAlignment="1">
      <alignment horizontal="center" vertical="center" textRotation="90" wrapText="1"/>
    </xf>
    <xf numFmtId="0" fontId="2" fillId="0" borderId="7" xfId="3" applyFont="1" applyFill="1" applyBorder="1" applyAlignment="1">
      <alignment horizontal="center" vertical="center" textRotation="90" wrapText="1"/>
    </xf>
    <xf numFmtId="0" fontId="2" fillId="0" borderId="9" xfId="3" applyFont="1" applyFill="1" applyBorder="1" applyAlignment="1">
      <alignment horizontal="center" vertical="center" textRotation="90" wrapText="1"/>
    </xf>
    <xf numFmtId="0" fontId="2" fillId="0" borderId="1" xfId="3" applyFont="1" applyFill="1" applyBorder="1" applyAlignment="1">
      <alignment horizontal="center" vertical="center" textRotation="90"/>
    </xf>
    <xf numFmtId="0" fontId="2" fillId="0" borderId="7" xfId="3" applyFont="1" applyFill="1" applyBorder="1" applyAlignment="1">
      <alignment horizontal="center" vertical="center" textRotation="90"/>
    </xf>
    <xf numFmtId="0" fontId="2" fillId="0" borderId="9" xfId="3" applyFont="1" applyFill="1" applyBorder="1" applyAlignment="1">
      <alignment horizontal="center" vertical="center" textRotation="90"/>
    </xf>
    <xf numFmtId="0" fontId="9" fillId="0" borderId="0" xfId="0" applyFont="1" applyAlignment="1">
      <alignment horizontal="center" vertical="center"/>
    </xf>
    <xf numFmtId="0" fontId="15" fillId="3" borderId="1" xfId="3" applyFont="1" applyFill="1" applyBorder="1" applyAlignment="1">
      <alignment horizontal="center" vertical="center" textRotation="90" wrapText="1"/>
    </xf>
    <xf numFmtId="0" fontId="15" fillId="3" borderId="7" xfId="3" applyFont="1" applyFill="1" applyBorder="1" applyAlignment="1">
      <alignment horizontal="center" vertical="center" textRotation="90" wrapText="1"/>
    </xf>
    <xf numFmtId="0" fontId="15" fillId="3" borderId="9" xfId="3" applyFont="1" applyFill="1" applyBorder="1" applyAlignment="1">
      <alignment horizontal="center" vertical="center" textRotation="90" wrapText="1"/>
    </xf>
    <xf numFmtId="49" fontId="15" fillId="2" borderId="3" xfId="0" applyNumberFormat="1" applyFont="1" applyFill="1" applyBorder="1" applyAlignment="1">
      <alignment horizontal="center" vertical="center" wrapText="1"/>
    </xf>
    <xf numFmtId="49" fontId="15" fillId="2" borderId="11" xfId="0" applyNumberFormat="1" applyFont="1" applyFill="1" applyBorder="1" applyAlignment="1">
      <alignment horizontal="center" vertical="center" wrapText="1"/>
    </xf>
    <xf numFmtId="0" fontId="15" fillId="2" borderId="9" xfId="0" applyFont="1" applyFill="1" applyBorder="1" applyAlignment="1">
      <alignment horizontal="left" vertical="center" indent="1"/>
    </xf>
    <xf numFmtId="0" fontId="15" fillId="2" borderId="11" xfId="0" applyFont="1" applyFill="1" applyBorder="1" applyAlignment="1">
      <alignment horizontal="left" vertical="center" indent="1"/>
    </xf>
    <xf numFmtId="49" fontId="3" fillId="0" borderId="0" xfId="0" applyNumberFormat="1" applyFont="1" applyFill="1" applyBorder="1" applyAlignment="1">
      <alignment horizontal="left" vertical="center"/>
    </xf>
    <xf numFmtId="49" fontId="27" fillId="3" borderId="1" xfId="0" applyNumberFormat="1" applyFont="1" applyFill="1" applyBorder="1" applyAlignment="1">
      <alignment horizontal="center" vertical="center"/>
    </xf>
    <xf numFmtId="49" fontId="27" fillId="3" borderId="2" xfId="0" applyNumberFormat="1" applyFont="1" applyFill="1" applyBorder="1" applyAlignment="1">
      <alignment horizontal="center" vertical="center"/>
    </xf>
    <xf numFmtId="49" fontId="27" fillId="3" borderId="3" xfId="0" applyNumberFormat="1" applyFont="1" applyFill="1" applyBorder="1" applyAlignment="1">
      <alignment horizontal="center" vertical="center"/>
    </xf>
    <xf numFmtId="0" fontId="27" fillId="2" borderId="1" xfId="0" applyFont="1" applyFill="1" applyBorder="1" applyAlignment="1">
      <alignment horizontal="left" vertical="center" wrapText="1" indent="1"/>
    </xf>
    <xf numFmtId="0" fontId="27" fillId="2" borderId="9" xfId="0" applyFont="1" applyFill="1" applyBorder="1" applyAlignment="1">
      <alignment horizontal="left" vertical="center" indent="1"/>
    </xf>
    <xf numFmtId="0" fontId="27" fillId="2" borderId="3" xfId="0" applyFont="1" applyFill="1" applyBorder="1" applyAlignment="1">
      <alignment horizontal="left" vertical="center" wrapText="1"/>
    </xf>
    <xf numFmtId="0" fontId="27" fillId="2" borderId="11" xfId="0" applyFont="1" applyFill="1" applyBorder="1" applyAlignment="1">
      <alignment horizontal="left" vertical="center" wrapText="1"/>
    </xf>
    <xf numFmtId="0" fontId="2" fillId="0" borderId="0" xfId="0" applyFont="1" applyFill="1" applyAlignment="1">
      <alignment horizontal="center" vertical="center"/>
    </xf>
    <xf numFmtId="49" fontId="17" fillId="4" borderId="5" xfId="0" applyNumberFormat="1" applyFont="1" applyFill="1" applyBorder="1" applyAlignment="1">
      <alignment horizontal="center" vertical="center" wrapText="1"/>
    </xf>
    <xf numFmtId="49" fontId="17" fillId="4" borderId="22" xfId="0" applyNumberFormat="1" applyFont="1" applyFill="1" applyBorder="1" applyAlignment="1">
      <alignment horizontal="center" vertical="center" wrapText="1"/>
    </xf>
    <xf numFmtId="49" fontId="17" fillId="4" borderId="6" xfId="0" applyNumberFormat="1" applyFont="1" applyFill="1" applyBorder="1" applyAlignment="1">
      <alignment horizontal="center" vertical="center" wrapText="1"/>
    </xf>
    <xf numFmtId="0" fontId="15" fillId="3" borderId="16" xfId="0" applyFont="1" applyFill="1" applyBorder="1" applyAlignment="1">
      <alignment horizontal="left" vertical="center" indent="1"/>
    </xf>
    <xf numFmtId="0" fontId="15" fillId="3" borderId="20" xfId="0" applyFont="1" applyFill="1" applyBorder="1" applyAlignment="1">
      <alignment horizontal="left" vertical="center" indent="1"/>
    </xf>
    <xf numFmtId="0" fontId="3" fillId="0" borderId="0" xfId="0" applyNumberFormat="1" applyFont="1" applyFill="1" applyBorder="1" applyAlignment="1">
      <alignment horizontal="justify" vertical="center" wrapText="1"/>
    </xf>
    <xf numFmtId="49" fontId="5" fillId="2" borderId="4" xfId="0" applyNumberFormat="1" applyFont="1" applyFill="1" applyBorder="1" applyAlignment="1">
      <alignment horizontal="center" vertical="center" wrapText="1"/>
    </xf>
    <xf numFmtId="49" fontId="5" fillId="2" borderId="5" xfId="0" applyNumberFormat="1" applyFont="1" applyFill="1" applyBorder="1" applyAlignment="1">
      <alignment horizontal="center" vertical="center"/>
    </xf>
    <xf numFmtId="49" fontId="17" fillId="4" borderId="21" xfId="0" applyNumberFormat="1" applyFont="1" applyFill="1" applyBorder="1" applyAlignment="1">
      <alignment horizontal="center" vertical="center" wrapText="1"/>
    </xf>
    <xf numFmtId="49" fontId="5" fillId="2" borderId="22" xfId="0" applyNumberFormat="1" applyFont="1" applyFill="1" applyBorder="1" applyAlignment="1">
      <alignment horizontal="center" vertical="center" wrapText="1"/>
    </xf>
    <xf numFmtId="49" fontId="5" fillId="3" borderId="4" xfId="0" applyNumberFormat="1" applyFont="1" applyFill="1" applyBorder="1" applyAlignment="1">
      <alignment horizontal="left" vertical="center" wrapText="1" indent="1"/>
    </xf>
    <xf numFmtId="49" fontId="5" fillId="3" borderId="6" xfId="0" applyNumberFormat="1" applyFont="1" applyFill="1" applyBorder="1" applyAlignment="1">
      <alignment horizontal="left" vertical="center" wrapText="1" indent="1"/>
    </xf>
    <xf numFmtId="0" fontId="11" fillId="3" borderId="4" xfId="0" applyFont="1" applyFill="1" applyBorder="1" applyAlignment="1">
      <alignment horizontal="center" vertical="center"/>
    </xf>
    <xf numFmtId="0" fontId="11" fillId="3" borderId="5" xfId="0" applyFont="1" applyFill="1" applyBorder="1" applyAlignment="1">
      <alignment horizontal="center" vertical="center"/>
    </xf>
    <xf numFmtId="0" fontId="11" fillId="3" borderId="6" xfId="0" applyFont="1" applyFill="1" applyBorder="1" applyAlignment="1">
      <alignment horizontal="center" vertical="center"/>
    </xf>
    <xf numFmtId="49" fontId="3" fillId="0" borderId="0" xfId="0" applyNumberFormat="1" applyFont="1" applyFill="1" applyBorder="1" applyAlignment="1">
      <alignment horizontal="justify" vertical="center" wrapText="1"/>
    </xf>
    <xf numFmtId="0" fontId="4" fillId="0" borderId="0" xfId="0" applyFont="1" applyFill="1" applyAlignment="1">
      <alignment horizontal="left" vertical="center"/>
    </xf>
    <xf numFmtId="49" fontId="18" fillId="0" borderId="1" xfId="0" applyNumberFormat="1" applyFont="1" applyFill="1" applyBorder="1" applyAlignment="1">
      <alignment horizontal="left" vertical="center"/>
    </xf>
    <xf numFmtId="49" fontId="18" fillId="0" borderId="2" xfId="0" applyNumberFormat="1" applyFont="1" applyFill="1" applyBorder="1" applyAlignment="1">
      <alignment horizontal="left" vertical="center"/>
    </xf>
    <xf numFmtId="49" fontId="21" fillId="0" borderId="9" xfId="0" applyNumberFormat="1" applyFont="1" applyFill="1" applyBorder="1" applyAlignment="1">
      <alignment horizontal="left" vertical="center"/>
    </xf>
    <xf numFmtId="49" fontId="21" fillId="0" borderId="10" xfId="0" applyNumberFormat="1" applyFont="1" applyFill="1" applyBorder="1" applyAlignment="1">
      <alignment horizontal="left" vertical="center"/>
    </xf>
    <xf numFmtId="49" fontId="2" fillId="4" borderId="1" xfId="0" applyNumberFormat="1" applyFont="1" applyFill="1" applyBorder="1" applyAlignment="1">
      <alignment horizontal="left" vertical="center" indent="1"/>
    </xf>
    <xf numFmtId="49" fontId="2" fillId="4" borderId="2" xfId="0" applyNumberFormat="1" applyFont="1" applyFill="1" applyBorder="1" applyAlignment="1">
      <alignment horizontal="left" vertical="center" indent="1"/>
    </xf>
    <xf numFmtId="49" fontId="2" fillId="4" borderId="9" xfId="0" applyNumberFormat="1" applyFont="1" applyFill="1" applyBorder="1" applyAlignment="1">
      <alignment horizontal="left" vertical="center" indent="1"/>
    </xf>
    <xf numFmtId="49" fontId="2" fillId="4" borderId="10" xfId="0" applyNumberFormat="1" applyFont="1" applyFill="1" applyBorder="1" applyAlignment="1">
      <alignment horizontal="left" vertical="center" indent="1"/>
    </xf>
    <xf numFmtId="0" fontId="11" fillId="3" borderId="23" xfId="0" applyFont="1" applyFill="1" applyBorder="1" applyAlignment="1">
      <alignment horizontal="center" vertical="center" textRotation="90"/>
    </xf>
    <xf numFmtId="0" fontId="11" fillId="3" borderId="25" xfId="0" applyFont="1" applyFill="1" applyBorder="1" applyAlignment="1">
      <alignment horizontal="center" vertical="center" textRotation="90"/>
    </xf>
    <xf numFmtId="0" fontId="11" fillId="3" borderId="24" xfId="0" applyFont="1" applyFill="1" applyBorder="1" applyAlignment="1">
      <alignment horizontal="center" vertical="center" textRotation="90"/>
    </xf>
    <xf numFmtId="0" fontId="18" fillId="4" borderId="23" xfId="0" applyFont="1" applyFill="1" applyBorder="1" applyAlignment="1">
      <alignment horizontal="center" vertical="center" textRotation="90"/>
    </xf>
    <xf numFmtId="0" fontId="18" fillId="4" borderId="25" xfId="0" applyFont="1" applyFill="1" applyBorder="1" applyAlignment="1">
      <alignment horizontal="center" vertical="center" textRotation="90"/>
    </xf>
    <xf numFmtId="0" fontId="18" fillId="4" borderId="24" xfId="0" applyFont="1" applyFill="1" applyBorder="1" applyAlignment="1">
      <alignment horizontal="center" vertical="center" textRotation="90"/>
    </xf>
    <xf numFmtId="49" fontId="6" fillId="0" borderId="9" xfId="0" applyNumberFormat="1" applyFont="1" applyFill="1" applyBorder="1" applyAlignment="1">
      <alignment vertical="center"/>
    </xf>
    <xf numFmtId="49" fontId="6" fillId="0" borderId="10" xfId="0" applyNumberFormat="1" applyFont="1" applyFill="1" applyBorder="1" applyAlignment="1">
      <alignment vertical="center"/>
    </xf>
    <xf numFmtId="49" fontId="28" fillId="2" borderId="23" xfId="4" applyNumberFormat="1" applyFont="1" applyFill="1" applyBorder="1" applyAlignment="1">
      <alignment horizontal="center" vertical="center" wrapText="1"/>
    </xf>
    <xf numFmtId="49" fontId="28" fillId="2" borderId="24" xfId="4" applyNumberFormat="1" applyFont="1" applyFill="1" applyBorder="1" applyAlignment="1">
      <alignment horizontal="center" vertical="center" wrapText="1"/>
    </xf>
    <xf numFmtId="49" fontId="6" fillId="2" borderId="4" xfId="0" applyNumberFormat="1" applyFont="1" applyFill="1" applyBorder="1" applyAlignment="1">
      <alignment horizontal="center" vertical="center"/>
    </xf>
    <xf numFmtId="49" fontId="6" fillId="2" borderId="5" xfId="0" applyNumberFormat="1" applyFont="1" applyFill="1" applyBorder="1" applyAlignment="1">
      <alignment horizontal="center" vertical="center"/>
    </xf>
    <xf numFmtId="0" fontId="27" fillId="3" borderId="5" xfId="0" applyFont="1" applyFill="1" applyBorder="1"/>
    <xf numFmtId="0" fontId="27" fillId="3" borderId="6" xfId="0" applyFont="1" applyFill="1" applyBorder="1"/>
    <xf numFmtId="49" fontId="2" fillId="0" borderId="0" xfId="0" applyNumberFormat="1" applyFont="1" applyFill="1" applyBorder="1" applyAlignment="1">
      <alignment horizontal="center" vertical="center"/>
    </xf>
    <xf numFmtId="0" fontId="5" fillId="2" borderId="1" xfId="0" applyFont="1" applyFill="1" applyBorder="1" applyAlignment="1">
      <alignment horizontal="left" vertical="center" indent="1"/>
    </xf>
    <xf numFmtId="0" fontId="5" fillId="2" borderId="3" xfId="0" applyFont="1" applyFill="1" applyBorder="1" applyAlignment="1">
      <alignment horizontal="left" vertical="center" indent="1"/>
    </xf>
    <xf numFmtId="0" fontId="5" fillId="2" borderId="9" xfId="0" applyFont="1" applyFill="1" applyBorder="1" applyAlignment="1">
      <alignment horizontal="left" vertical="center" indent="1"/>
    </xf>
    <xf numFmtId="0" fontId="5" fillId="2" borderId="11" xfId="0" applyFont="1" applyFill="1" applyBorder="1" applyAlignment="1">
      <alignment horizontal="left" vertical="center" indent="1"/>
    </xf>
    <xf numFmtId="0" fontId="27" fillId="3" borderId="5" xfId="0" applyFont="1" applyFill="1" applyBorder="1" applyAlignment="1">
      <alignment horizontal="center" vertical="center"/>
    </xf>
    <xf numFmtId="0" fontId="15" fillId="2" borderId="23" xfId="0" applyFont="1" applyFill="1" applyBorder="1" applyAlignment="1">
      <alignment horizontal="center" wrapText="1"/>
    </xf>
    <xf numFmtId="0" fontId="15" fillId="2" borderId="24" xfId="0" applyFont="1" applyFill="1" applyBorder="1" applyAlignment="1">
      <alignment horizontal="center"/>
    </xf>
    <xf numFmtId="49" fontId="2" fillId="0" borderId="10" xfId="0" applyNumberFormat="1" applyFont="1" applyFill="1" applyBorder="1" applyAlignment="1">
      <alignment horizontal="left" vertical="center"/>
    </xf>
    <xf numFmtId="49" fontId="5" fillId="2" borderId="1" xfId="0" applyNumberFormat="1" applyFont="1" applyFill="1" applyBorder="1" applyAlignment="1">
      <alignment horizontal="left" vertical="center" indent="1"/>
    </xf>
    <xf numFmtId="49" fontId="5" fillId="2" borderId="2" xfId="0" applyNumberFormat="1" applyFont="1" applyFill="1" applyBorder="1" applyAlignment="1">
      <alignment horizontal="left" vertical="center" indent="1"/>
    </xf>
    <xf numFmtId="49" fontId="5" fillId="2" borderId="9" xfId="0" applyNumberFormat="1" applyFont="1" applyFill="1" applyBorder="1" applyAlignment="1">
      <alignment horizontal="left" vertical="center" indent="1"/>
    </xf>
    <xf numFmtId="49" fontId="5" fillId="2" borderId="10" xfId="0" applyNumberFormat="1" applyFont="1" applyFill="1" applyBorder="1" applyAlignment="1">
      <alignment horizontal="left" vertical="center" indent="1"/>
    </xf>
    <xf numFmtId="49" fontId="5" fillId="2" borderId="2"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10" xfId="0" applyFont="1" applyFill="1" applyBorder="1" applyAlignment="1">
      <alignment horizontal="center" vertical="center" wrapText="1"/>
    </xf>
    <xf numFmtId="49" fontId="11" fillId="3" borderId="4" xfId="0" applyNumberFormat="1" applyFont="1" applyFill="1" applyBorder="1" applyAlignment="1">
      <alignment horizontal="center" vertical="center"/>
    </xf>
    <xf numFmtId="49" fontId="11" fillId="3" borderId="6" xfId="0" applyNumberFormat="1" applyFont="1" applyFill="1" applyBorder="1" applyAlignment="1">
      <alignment horizontal="center" vertical="center"/>
    </xf>
    <xf numFmtId="49" fontId="2" fillId="0" borderId="0" xfId="0" applyNumberFormat="1" applyFont="1" applyFill="1" applyAlignment="1">
      <alignment horizontal="center" vertical="center" wrapText="1"/>
    </xf>
    <xf numFmtId="49" fontId="17" fillId="0" borderId="7" xfId="0" applyNumberFormat="1" applyFont="1" applyFill="1" applyBorder="1" applyAlignment="1">
      <alignment horizontal="left" vertical="center" wrapText="1"/>
    </xf>
    <xf numFmtId="49" fontId="11" fillId="3" borderId="5" xfId="0" applyNumberFormat="1" applyFont="1" applyFill="1" applyBorder="1" applyAlignment="1">
      <alignment horizontal="center" vertical="center"/>
    </xf>
    <xf numFmtId="49" fontId="15" fillId="2" borderId="23" xfId="0" applyNumberFormat="1" applyFont="1" applyFill="1" applyBorder="1" applyAlignment="1">
      <alignment horizontal="center" vertical="center"/>
    </xf>
    <xf numFmtId="49" fontId="15" fillId="2" borderId="24" xfId="0" applyNumberFormat="1" applyFont="1" applyFill="1" applyBorder="1" applyAlignment="1">
      <alignment horizontal="center" vertical="center"/>
    </xf>
    <xf numFmtId="49" fontId="17" fillId="0" borderId="7" xfId="0" applyNumberFormat="1" applyFont="1" applyFill="1" applyBorder="1" applyAlignment="1">
      <alignment vertical="center" wrapText="1"/>
    </xf>
    <xf numFmtId="0" fontId="2" fillId="0" borderId="0" xfId="0" applyFont="1" applyFill="1" applyAlignment="1">
      <alignment horizontal="center"/>
    </xf>
    <xf numFmtId="0" fontId="2" fillId="4" borderId="7" xfId="3" applyFont="1" applyFill="1" applyBorder="1" applyAlignment="1">
      <alignment horizontal="left" vertical="center" wrapText="1"/>
    </xf>
    <xf numFmtId="0" fontId="17" fillId="0" borderId="7" xfId="3" applyFont="1" applyFill="1" applyBorder="1" applyAlignment="1">
      <alignment horizontal="left" vertical="center" wrapText="1"/>
    </xf>
    <xf numFmtId="49" fontId="2" fillId="0" borderId="0" xfId="0" applyNumberFormat="1" applyFont="1" applyFill="1" applyAlignment="1">
      <alignment horizontal="center"/>
    </xf>
    <xf numFmtId="0" fontId="11" fillId="2" borderId="1" xfId="0" applyFont="1" applyFill="1" applyBorder="1" applyAlignment="1">
      <alignment vertical="center" wrapText="1"/>
    </xf>
    <xf numFmtId="0" fontId="11" fillId="2" borderId="9" xfId="0" applyFont="1" applyFill="1" applyBorder="1" applyAlignment="1">
      <alignment vertical="center" wrapText="1"/>
    </xf>
    <xf numFmtId="0" fontId="11" fillId="2" borderId="2" xfId="0" applyFont="1" applyFill="1" applyBorder="1" applyAlignment="1">
      <alignment vertical="center" wrapText="1"/>
    </xf>
    <xf numFmtId="0" fontId="11" fillId="2" borderId="10" xfId="0" applyFont="1" applyFill="1" applyBorder="1" applyAlignment="1">
      <alignment vertical="center" wrapText="1"/>
    </xf>
    <xf numFmtId="0" fontId="11" fillId="2" borderId="3" xfId="0" applyFont="1" applyFill="1" applyBorder="1" applyAlignment="1">
      <alignment horizontal="left" vertical="center" wrapText="1"/>
    </xf>
    <xf numFmtId="0" fontId="11" fillId="2" borderId="11" xfId="0" applyFont="1" applyFill="1" applyBorder="1" applyAlignment="1">
      <alignment horizontal="left" vertical="center" wrapText="1"/>
    </xf>
    <xf numFmtId="49" fontId="11" fillId="3" borderId="1" xfId="0" applyNumberFormat="1" applyFont="1" applyFill="1" applyBorder="1" applyAlignment="1">
      <alignment horizontal="center" vertical="center"/>
    </xf>
    <xf numFmtId="49" fontId="11" fillId="3" borderId="2" xfId="0" applyNumberFormat="1" applyFont="1" applyFill="1" applyBorder="1" applyAlignment="1">
      <alignment horizontal="center" vertical="center"/>
    </xf>
    <xf numFmtId="49" fontId="11" fillId="3" borderId="3" xfId="0" applyNumberFormat="1" applyFont="1" applyFill="1" applyBorder="1" applyAlignment="1">
      <alignment horizontal="center" vertical="center"/>
    </xf>
    <xf numFmtId="175" fontId="17" fillId="0" borderId="7" xfId="0" applyNumberFormat="1" applyFont="1" applyFill="1" applyBorder="1" applyAlignment="1">
      <alignment horizontal="left" vertical="top" wrapText="1"/>
    </xf>
    <xf numFmtId="49" fontId="2" fillId="0" borderId="7" xfId="0" applyNumberFormat="1" applyFont="1" applyFill="1" applyBorder="1" applyAlignment="1">
      <alignment horizontal="left" vertical="center" wrapText="1"/>
    </xf>
    <xf numFmtId="0" fontId="9" fillId="0" borderId="0" xfId="0" applyFont="1" applyAlignment="1">
      <alignment horizontal="left" vertical="top" wrapText="1"/>
    </xf>
    <xf numFmtId="175" fontId="2" fillId="0" borderId="7" xfId="0" applyNumberFormat="1" applyFont="1" applyFill="1" applyBorder="1" applyAlignment="1">
      <alignment horizontal="left" vertical="top" wrapText="1"/>
    </xf>
    <xf numFmtId="0" fontId="9" fillId="4" borderId="0" xfId="0" applyFont="1" applyFill="1" applyAlignment="1">
      <alignment horizontal="left" vertical="top" wrapText="1"/>
    </xf>
    <xf numFmtId="49" fontId="2" fillId="4" borderId="7" xfId="0" applyNumberFormat="1" applyFont="1" applyFill="1" applyBorder="1" applyAlignment="1">
      <alignment horizontal="left" vertical="center" wrapText="1"/>
    </xf>
    <xf numFmtId="0" fontId="3" fillId="0" borderId="0" xfId="0" applyFont="1" applyFill="1" applyBorder="1" applyAlignment="1">
      <alignment horizontal="justify" vertical="center" wrapText="1"/>
    </xf>
    <xf numFmtId="49" fontId="3" fillId="0" borderId="0" xfId="0" applyNumberFormat="1" applyFont="1" applyFill="1" applyAlignment="1">
      <alignment horizontal="justify" vertical="top" wrapText="1"/>
    </xf>
  </cellXfs>
  <cellStyles count="11">
    <cellStyle name="Comma 2" xfId="4"/>
    <cellStyle name="Comma 3" xfId="7"/>
    <cellStyle name="Explanatory Text" xfId="5" builtinId="53"/>
    <cellStyle name="Normal" xfId="0" builtinId="0"/>
    <cellStyle name="Normal 2" xfId="3"/>
    <cellStyle name="Normal 2 2" xfId="8"/>
    <cellStyle name="Normal 3" xfId="10"/>
    <cellStyle name="Normal 8" xfId="2"/>
    <cellStyle name="Percent" xfId="1" builtinId="5"/>
    <cellStyle name="Percent 2" xfId="9"/>
    <cellStyle name="Percent 3"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QTAC">
      <a:dk1>
        <a:srgbClr val="414141"/>
      </a:dk1>
      <a:lt1>
        <a:sysClr val="window" lastClr="FFFFFF"/>
      </a:lt1>
      <a:dk2>
        <a:srgbClr val="44546A"/>
      </a:dk2>
      <a:lt2>
        <a:srgbClr val="E7E6E6"/>
      </a:lt2>
      <a:accent1>
        <a:srgbClr val="D23C43"/>
      </a:accent1>
      <a:accent2>
        <a:srgbClr val="FFC800"/>
      </a:accent2>
      <a:accent3>
        <a:srgbClr val="0054BB"/>
      </a:accent3>
      <a:accent4>
        <a:srgbClr val="799A3D"/>
      </a:accent4>
      <a:accent5>
        <a:srgbClr val="EB7823"/>
      </a:accent5>
      <a:accent6>
        <a:srgbClr val="872A90"/>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M25"/>
  <sheetViews>
    <sheetView showGridLines="0" showRowColHeaders="0" tabSelected="1" workbookViewId="0">
      <selection sqref="A1:M1"/>
    </sheetView>
  </sheetViews>
  <sheetFormatPr defaultRowHeight="14.25"/>
  <cols>
    <col min="1" max="1" width="35.625" customWidth="1"/>
    <col min="2" max="2" width="11.875" customWidth="1"/>
    <col min="3" max="3" width="10.625" customWidth="1"/>
    <col min="5" max="5" width="11.625" customWidth="1"/>
    <col min="6" max="6" width="12" customWidth="1"/>
  </cols>
  <sheetData>
    <row r="1" spans="1:13">
      <c r="A1" s="487" t="s">
        <v>798</v>
      </c>
      <c r="B1" s="487"/>
      <c r="C1" s="487"/>
      <c r="D1" s="487"/>
      <c r="E1" s="487"/>
      <c r="F1" s="487"/>
      <c r="G1" s="487"/>
      <c r="H1" s="487"/>
      <c r="I1" s="487"/>
      <c r="J1" s="487"/>
      <c r="K1" s="487"/>
      <c r="L1" s="487"/>
      <c r="M1" s="487"/>
    </row>
    <row r="2" spans="1:13">
      <c r="A2" s="3"/>
      <c r="B2" s="3"/>
      <c r="C2" s="3"/>
      <c r="D2" s="3"/>
      <c r="E2" s="3"/>
      <c r="F2" s="3"/>
      <c r="G2" s="3"/>
      <c r="H2" s="3"/>
      <c r="I2" s="3"/>
      <c r="J2" s="3"/>
      <c r="K2" s="3"/>
      <c r="L2" s="3"/>
      <c r="M2" s="3"/>
    </row>
    <row r="3" spans="1:13">
      <c r="A3" s="488" t="s">
        <v>0</v>
      </c>
      <c r="B3" s="491" t="s">
        <v>1</v>
      </c>
      <c r="C3" s="491" t="s">
        <v>2</v>
      </c>
      <c r="D3" s="491" t="s">
        <v>3</v>
      </c>
      <c r="E3" s="496" t="s">
        <v>4</v>
      </c>
      <c r="F3" s="499" t="s">
        <v>5</v>
      </c>
      <c r="G3" s="500"/>
      <c r="H3" s="500"/>
      <c r="I3" s="500"/>
      <c r="J3" s="500"/>
      <c r="K3" s="500"/>
      <c r="L3" s="501"/>
      <c r="M3" s="502" t="s">
        <v>6</v>
      </c>
    </row>
    <row r="4" spans="1:13">
      <c r="A4" s="489"/>
      <c r="B4" s="492"/>
      <c r="C4" s="492"/>
      <c r="D4" s="494"/>
      <c r="E4" s="497"/>
      <c r="F4" s="505" t="s">
        <v>5</v>
      </c>
      <c r="G4" s="505" t="s">
        <v>7</v>
      </c>
      <c r="H4" s="507" t="s">
        <v>8</v>
      </c>
      <c r="I4" s="509" t="s">
        <v>9</v>
      </c>
      <c r="J4" s="510"/>
      <c r="K4" s="511" t="s">
        <v>10</v>
      </c>
      <c r="L4" s="510"/>
      <c r="M4" s="503"/>
    </row>
    <row r="5" spans="1:13" ht="25.5">
      <c r="A5" s="490"/>
      <c r="B5" s="493"/>
      <c r="C5" s="493"/>
      <c r="D5" s="495"/>
      <c r="E5" s="498"/>
      <c r="F5" s="506"/>
      <c r="G5" s="506"/>
      <c r="H5" s="508"/>
      <c r="I5" s="13" t="s">
        <v>11</v>
      </c>
      <c r="J5" s="14" t="s">
        <v>12</v>
      </c>
      <c r="K5" s="15" t="s">
        <v>13</v>
      </c>
      <c r="L5" s="102" t="s">
        <v>14</v>
      </c>
      <c r="M5" s="504"/>
    </row>
    <row r="6" spans="1:13">
      <c r="A6" s="16"/>
      <c r="B6" s="17"/>
      <c r="C6" s="17"/>
      <c r="D6" s="17"/>
      <c r="E6" s="17"/>
      <c r="F6" s="18"/>
      <c r="G6" s="19"/>
      <c r="H6" s="20"/>
      <c r="I6" s="17"/>
      <c r="J6" s="17"/>
      <c r="K6" s="18"/>
      <c r="L6" s="20"/>
      <c r="M6" s="21"/>
    </row>
    <row r="7" spans="1:13">
      <c r="A7" s="22" t="s">
        <v>15</v>
      </c>
      <c r="B7" s="23">
        <v>0</v>
      </c>
      <c r="C7" s="23">
        <v>0</v>
      </c>
      <c r="D7" s="24">
        <v>0</v>
      </c>
      <c r="E7" s="25">
        <v>0</v>
      </c>
      <c r="F7" s="26">
        <v>0</v>
      </c>
      <c r="G7" s="27" t="s">
        <v>797</v>
      </c>
      <c r="H7" s="28" t="s">
        <v>797</v>
      </c>
      <c r="I7" s="25">
        <v>0</v>
      </c>
      <c r="J7" s="25">
        <v>0</v>
      </c>
      <c r="K7" s="26">
        <v>0</v>
      </c>
      <c r="L7" s="28" t="s">
        <v>797</v>
      </c>
      <c r="M7" s="29">
        <v>0</v>
      </c>
    </row>
    <row r="8" spans="1:13">
      <c r="A8" s="22" t="s">
        <v>16</v>
      </c>
      <c r="B8" s="23">
        <v>0</v>
      </c>
      <c r="C8" s="23">
        <v>0</v>
      </c>
      <c r="D8" s="24">
        <v>0</v>
      </c>
      <c r="E8" s="25">
        <v>0</v>
      </c>
      <c r="F8" s="26">
        <v>0</v>
      </c>
      <c r="G8" s="27" t="s">
        <v>797</v>
      </c>
      <c r="H8" s="28" t="s">
        <v>797</v>
      </c>
      <c r="I8" s="25">
        <v>0</v>
      </c>
      <c r="J8" s="25">
        <v>0</v>
      </c>
      <c r="K8" s="26">
        <v>0</v>
      </c>
      <c r="L8" s="28" t="s">
        <v>797</v>
      </c>
      <c r="M8" s="29">
        <v>0</v>
      </c>
    </row>
    <row r="9" spans="1:13">
      <c r="A9" s="22" t="s">
        <v>17</v>
      </c>
      <c r="B9" s="23">
        <v>154</v>
      </c>
      <c r="C9" s="23">
        <v>365</v>
      </c>
      <c r="D9" s="24">
        <v>104</v>
      </c>
      <c r="E9" s="25">
        <v>98</v>
      </c>
      <c r="F9" s="26">
        <v>71</v>
      </c>
      <c r="G9" s="27">
        <v>0.68269230769230771</v>
      </c>
      <c r="H9" s="28">
        <v>0.72448979591836737</v>
      </c>
      <c r="I9" s="25">
        <v>1</v>
      </c>
      <c r="J9" s="25">
        <v>70</v>
      </c>
      <c r="K9" s="26">
        <v>51</v>
      </c>
      <c r="L9" s="28">
        <v>0.71830985915492962</v>
      </c>
      <c r="M9" s="29">
        <v>0</v>
      </c>
    </row>
    <row r="10" spans="1:13">
      <c r="A10" s="22" t="s">
        <v>18</v>
      </c>
      <c r="B10" s="23">
        <v>283</v>
      </c>
      <c r="C10" s="23">
        <v>821</v>
      </c>
      <c r="D10" s="24">
        <v>268</v>
      </c>
      <c r="E10" s="25">
        <v>215</v>
      </c>
      <c r="F10" s="26">
        <v>127</v>
      </c>
      <c r="G10" s="27">
        <v>0.47388059701492535</v>
      </c>
      <c r="H10" s="28">
        <v>0.59069767441860466</v>
      </c>
      <c r="I10" s="25">
        <v>65</v>
      </c>
      <c r="J10" s="25">
        <v>62</v>
      </c>
      <c r="K10" s="26">
        <v>79</v>
      </c>
      <c r="L10" s="28">
        <v>0.62204724409448819</v>
      </c>
      <c r="M10" s="29">
        <v>36</v>
      </c>
    </row>
    <row r="11" spans="1:13">
      <c r="A11" s="22" t="s">
        <v>19</v>
      </c>
      <c r="B11" s="23">
        <v>6</v>
      </c>
      <c r="C11" s="23">
        <v>12</v>
      </c>
      <c r="D11" s="24">
        <v>0</v>
      </c>
      <c r="E11" s="25">
        <v>0</v>
      </c>
      <c r="F11" s="26">
        <v>0</v>
      </c>
      <c r="G11" s="27" t="s">
        <v>797</v>
      </c>
      <c r="H11" s="28" t="s">
        <v>797</v>
      </c>
      <c r="I11" s="25">
        <v>0</v>
      </c>
      <c r="J11" s="25">
        <v>0</v>
      </c>
      <c r="K11" s="26">
        <v>0</v>
      </c>
      <c r="L11" s="28" t="s">
        <v>797</v>
      </c>
      <c r="M11" s="29">
        <v>0</v>
      </c>
    </row>
    <row r="12" spans="1:13">
      <c r="A12" s="22" t="s">
        <v>20</v>
      </c>
      <c r="B12" s="23">
        <v>0</v>
      </c>
      <c r="C12" s="23">
        <v>0</v>
      </c>
      <c r="D12" s="24">
        <v>0</v>
      </c>
      <c r="E12" s="25">
        <v>0</v>
      </c>
      <c r="F12" s="26">
        <v>0</v>
      </c>
      <c r="G12" s="27" t="s">
        <v>797</v>
      </c>
      <c r="H12" s="28" t="s">
        <v>797</v>
      </c>
      <c r="I12" s="25">
        <v>0</v>
      </c>
      <c r="J12" s="25">
        <v>0</v>
      </c>
      <c r="K12" s="26">
        <v>0</v>
      </c>
      <c r="L12" s="28" t="s">
        <v>797</v>
      </c>
      <c r="M12" s="29">
        <v>0</v>
      </c>
    </row>
    <row r="13" spans="1:13">
      <c r="A13" s="22" t="s">
        <v>21</v>
      </c>
      <c r="B13" s="23">
        <v>0</v>
      </c>
      <c r="C13" s="23">
        <v>0</v>
      </c>
      <c r="D13" s="24">
        <v>0</v>
      </c>
      <c r="E13" s="25">
        <v>0</v>
      </c>
      <c r="F13" s="26">
        <v>0</v>
      </c>
      <c r="G13" s="27" t="s">
        <v>797</v>
      </c>
      <c r="H13" s="28" t="s">
        <v>797</v>
      </c>
      <c r="I13" s="25">
        <v>0</v>
      </c>
      <c r="J13" s="25">
        <v>0</v>
      </c>
      <c r="K13" s="26">
        <v>0</v>
      </c>
      <c r="L13" s="28" t="s">
        <v>797</v>
      </c>
      <c r="M13" s="29">
        <v>0</v>
      </c>
    </row>
    <row r="14" spans="1:13">
      <c r="A14" s="22" t="s">
        <v>22</v>
      </c>
      <c r="B14" s="23">
        <v>9</v>
      </c>
      <c r="C14" s="23">
        <v>11</v>
      </c>
      <c r="D14" s="24">
        <v>7</v>
      </c>
      <c r="E14" s="25">
        <v>6</v>
      </c>
      <c r="F14" s="26">
        <v>5</v>
      </c>
      <c r="G14" s="27">
        <v>0.7142857142857143</v>
      </c>
      <c r="H14" s="28">
        <v>0.83333333333333337</v>
      </c>
      <c r="I14" s="25">
        <v>5</v>
      </c>
      <c r="J14" s="25">
        <v>0</v>
      </c>
      <c r="K14" s="26">
        <v>1</v>
      </c>
      <c r="L14" s="28">
        <v>0.2</v>
      </c>
      <c r="M14" s="29">
        <v>0</v>
      </c>
    </row>
    <row r="15" spans="1:13">
      <c r="A15" s="22" t="s">
        <v>23</v>
      </c>
      <c r="B15" s="23">
        <v>0</v>
      </c>
      <c r="C15" s="23">
        <v>0</v>
      </c>
      <c r="D15" s="24">
        <v>0</v>
      </c>
      <c r="E15" s="25">
        <v>0</v>
      </c>
      <c r="F15" s="26">
        <v>0</v>
      </c>
      <c r="G15" s="27" t="s">
        <v>797</v>
      </c>
      <c r="H15" s="28" t="s">
        <v>797</v>
      </c>
      <c r="I15" s="25">
        <v>0</v>
      </c>
      <c r="J15" s="25">
        <v>0</v>
      </c>
      <c r="K15" s="26">
        <v>0</v>
      </c>
      <c r="L15" s="28" t="s">
        <v>797</v>
      </c>
      <c r="M15" s="29">
        <v>0</v>
      </c>
    </row>
    <row r="16" spans="1:13">
      <c r="A16" s="22" t="s">
        <v>24</v>
      </c>
      <c r="B16" s="23">
        <v>148</v>
      </c>
      <c r="C16" s="23">
        <v>221</v>
      </c>
      <c r="D16" s="24">
        <v>154</v>
      </c>
      <c r="E16" s="25">
        <v>138</v>
      </c>
      <c r="F16" s="26">
        <v>90</v>
      </c>
      <c r="G16" s="27">
        <v>0.58441558441558439</v>
      </c>
      <c r="H16" s="28">
        <v>0.65217391304347827</v>
      </c>
      <c r="I16" s="25">
        <v>0</v>
      </c>
      <c r="J16" s="25">
        <v>90</v>
      </c>
      <c r="K16" s="26">
        <v>59</v>
      </c>
      <c r="L16" s="28">
        <v>0.65555555555555556</v>
      </c>
      <c r="M16" s="29">
        <v>2</v>
      </c>
    </row>
    <row r="17" spans="1:13">
      <c r="A17" s="22" t="s">
        <v>701</v>
      </c>
      <c r="B17" s="23">
        <v>106</v>
      </c>
      <c r="C17" s="23">
        <v>127</v>
      </c>
      <c r="D17" s="24">
        <v>117</v>
      </c>
      <c r="E17" s="25">
        <v>100</v>
      </c>
      <c r="F17" s="26">
        <v>87</v>
      </c>
      <c r="G17" s="27">
        <v>0.74358974358974361</v>
      </c>
      <c r="H17" s="28">
        <v>0.87</v>
      </c>
      <c r="I17" s="25">
        <v>36</v>
      </c>
      <c r="J17" s="25">
        <v>51</v>
      </c>
      <c r="K17" s="26">
        <v>52</v>
      </c>
      <c r="L17" s="28">
        <v>0.5977011494252874</v>
      </c>
      <c r="M17" s="29">
        <v>9</v>
      </c>
    </row>
    <row r="18" spans="1:13">
      <c r="A18" s="30" t="s">
        <v>25</v>
      </c>
      <c r="B18" s="31">
        <v>706</v>
      </c>
      <c r="C18" s="31">
        <v>1557</v>
      </c>
      <c r="D18" s="32">
        <v>650</v>
      </c>
      <c r="E18" s="33">
        <v>557</v>
      </c>
      <c r="F18" s="34">
        <v>380</v>
      </c>
      <c r="G18" s="35">
        <v>0.58461538461538465</v>
      </c>
      <c r="H18" s="36">
        <v>0.68222621184919208</v>
      </c>
      <c r="I18" s="33">
        <v>107</v>
      </c>
      <c r="J18" s="33">
        <v>273</v>
      </c>
      <c r="K18" s="34">
        <v>242</v>
      </c>
      <c r="L18" s="36">
        <v>0.63684210526315788</v>
      </c>
      <c r="M18" s="37">
        <v>47</v>
      </c>
    </row>
    <row r="19" spans="1:13">
      <c r="A19" s="22" t="s">
        <v>26</v>
      </c>
      <c r="B19" s="23">
        <v>21</v>
      </c>
      <c r="C19" s="23">
        <v>26</v>
      </c>
      <c r="D19" s="24">
        <v>21</v>
      </c>
      <c r="E19" s="25">
        <v>14</v>
      </c>
      <c r="F19" s="26">
        <v>12</v>
      </c>
      <c r="G19" s="27">
        <v>0.5714285714285714</v>
      </c>
      <c r="H19" s="28">
        <v>0.8571428571428571</v>
      </c>
      <c r="I19" s="25">
        <v>12</v>
      </c>
      <c r="J19" s="25">
        <v>0</v>
      </c>
      <c r="K19" s="26">
        <v>12</v>
      </c>
      <c r="L19" s="28">
        <v>1</v>
      </c>
      <c r="M19" s="29">
        <v>0</v>
      </c>
    </row>
    <row r="20" spans="1:13">
      <c r="A20" s="22" t="s">
        <v>27</v>
      </c>
      <c r="B20" s="23">
        <v>0</v>
      </c>
      <c r="C20" s="23">
        <v>1</v>
      </c>
      <c r="D20" s="24">
        <v>1</v>
      </c>
      <c r="E20" s="25">
        <v>0</v>
      </c>
      <c r="F20" s="26">
        <v>0</v>
      </c>
      <c r="G20" s="27" t="s">
        <v>797</v>
      </c>
      <c r="H20" s="28" t="s">
        <v>797</v>
      </c>
      <c r="I20" s="25">
        <v>0</v>
      </c>
      <c r="J20" s="25">
        <v>0</v>
      </c>
      <c r="K20" s="26">
        <v>0</v>
      </c>
      <c r="L20" s="28" t="s">
        <v>797</v>
      </c>
      <c r="M20" s="29">
        <v>0</v>
      </c>
    </row>
    <row r="21" spans="1:13">
      <c r="A21" s="22" t="s">
        <v>28</v>
      </c>
      <c r="B21" s="23">
        <v>12</v>
      </c>
      <c r="C21" s="23">
        <v>30</v>
      </c>
      <c r="D21" s="24">
        <v>13</v>
      </c>
      <c r="E21" s="25">
        <v>6</v>
      </c>
      <c r="F21" s="26">
        <v>4</v>
      </c>
      <c r="G21" s="27">
        <v>0.30769230769230771</v>
      </c>
      <c r="H21" s="28">
        <v>0.66666666666666663</v>
      </c>
      <c r="I21" s="25">
        <v>3</v>
      </c>
      <c r="J21" s="25">
        <v>1</v>
      </c>
      <c r="K21" s="26">
        <v>2</v>
      </c>
      <c r="L21" s="28">
        <v>0.5</v>
      </c>
      <c r="M21" s="29">
        <v>1</v>
      </c>
    </row>
    <row r="22" spans="1:13">
      <c r="A22" s="22" t="s">
        <v>29</v>
      </c>
      <c r="B22" s="23">
        <v>3</v>
      </c>
      <c r="C22" s="23">
        <v>4</v>
      </c>
      <c r="D22" s="24">
        <v>2</v>
      </c>
      <c r="E22" s="25">
        <v>2</v>
      </c>
      <c r="F22" s="26">
        <v>2</v>
      </c>
      <c r="G22" s="27">
        <v>1</v>
      </c>
      <c r="H22" s="28">
        <v>1</v>
      </c>
      <c r="I22" s="25">
        <v>2</v>
      </c>
      <c r="J22" s="25">
        <v>0</v>
      </c>
      <c r="K22" s="26">
        <v>1</v>
      </c>
      <c r="L22" s="28">
        <v>0.5</v>
      </c>
      <c r="M22" s="29">
        <v>0</v>
      </c>
    </row>
    <row r="23" spans="1:13" ht="15" thickBot="1">
      <c r="A23" s="38" t="s">
        <v>30</v>
      </c>
      <c r="B23" s="39">
        <v>742</v>
      </c>
      <c r="C23" s="39">
        <v>1618</v>
      </c>
      <c r="D23" s="40">
        <v>687</v>
      </c>
      <c r="E23" s="41">
        <v>579</v>
      </c>
      <c r="F23" s="42">
        <v>398</v>
      </c>
      <c r="G23" s="43">
        <v>0.57933042212518193</v>
      </c>
      <c r="H23" s="44">
        <v>0.68739205526770297</v>
      </c>
      <c r="I23" s="41">
        <v>124</v>
      </c>
      <c r="J23" s="41">
        <v>274</v>
      </c>
      <c r="K23" s="42">
        <v>257</v>
      </c>
      <c r="L23" s="44">
        <v>0.64572864321608037</v>
      </c>
      <c r="M23" s="45">
        <v>48</v>
      </c>
    </row>
    <row r="24" spans="1:13" ht="15" thickTop="1">
      <c r="A24" s="485"/>
      <c r="B24" s="485"/>
      <c r="C24" s="485"/>
      <c r="D24" s="485"/>
      <c r="E24" s="485"/>
      <c r="F24" s="485"/>
      <c r="G24" s="485"/>
      <c r="H24" s="485"/>
      <c r="I24" s="485"/>
      <c r="J24" s="1"/>
      <c r="K24" s="1"/>
      <c r="L24" s="2"/>
      <c r="M24" s="2"/>
    </row>
    <row r="25" spans="1:13">
      <c r="A25" s="486" t="s">
        <v>31</v>
      </c>
      <c r="B25" s="486"/>
      <c r="C25" s="486"/>
      <c r="D25" s="486"/>
      <c r="E25" s="486"/>
      <c r="F25" s="486"/>
      <c r="G25" s="486"/>
      <c r="H25" s="486"/>
      <c r="I25" s="486"/>
      <c r="J25" s="486"/>
      <c r="K25" s="486"/>
      <c r="L25" s="486"/>
      <c r="M25" s="486"/>
    </row>
  </sheetData>
  <sheetProtection algorithmName="SHA-512" hashValue="HyfJtA6XJAMt/wXrCUAwWCmsJfOOhsPjirl6zuUXLeOnrsVighAJRIBrznlXcvQwmdhUqhL/thrsQOuaJLCofQ==" saltValue="9M5yDpkjPSgCCR3DoY83Aw==" spinCount="100000" sheet="1" objects="1" scenarios="1" selectLockedCells="1" selectUnlockedCells="1"/>
  <mergeCells count="15">
    <mergeCell ref="A24:I24"/>
    <mergeCell ref="A25:M25"/>
    <mergeCell ref="A1:M1"/>
    <mergeCell ref="A3:A5"/>
    <mergeCell ref="B3:B5"/>
    <mergeCell ref="C3:C5"/>
    <mergeCell ref="D3:D5"/>
    <mergeCell ref="E3:E5"/>
    <mergeCell ref="F3:L3"/>
    <mergeCell ref="M3:M5"/>
    <mergeCell ref="F4:F5"/>
    <mergeCell ref="G4:G5"/>
    <mergeCell ref="H4:H5"/>
    <mergeCell ref="I4:J4"/>
    <mergeCell ref="K4:L4"/>
  </mergeCells>
  <pageMargins left="0.7" right="0.7" top="0.75" bottom="0.75" header="0.3" footer="0.3"/>
  <pageSetup paperSize="9" scale="78"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I33"/>
  <sheetViews>
    <sheetView showGridLines="0" workbookViewId="0">
      <selection sqref="A1:I1"/>
    </sheetView>
  </sheetViews>
  <sheetFormatPr defaultRowHeight="14.25"/>
  <cols>
    <col min="1" max="1" width="10.625" customWidth="1"/>
    <col min="2" max="2" width="20.75" customWidth="1"/>
    <col min="3" max="9" width="9.875" customWidth="1"/>
  </cols>
  <sheetData>
    <row r="1" spans="1:9">
      <c r="A1" s="487" t="s">
        <v>378</v>
      </c>
      <c r="B1" s="487"/>
      <c r="C1" s="487"/>
      <c r="D1" s="487"/>
      <c r="E1" s="487"/>
      <c r="F1" s="487"/>
      <c r="G1" s="487"/>
      <c r="H1" s="487"/>
      <c r="I1" s="487"/>
    </row>
    <row r="2" spans="1:9">
      <c r="A2" s="321"/>
      <c r="B2" s="321"/>
      <c r="C2" s="321"/>
      <c r="D2" s="321"/>
      <c r="E2" s="321"/>
      <c r="F2" s="321"/>
      <c r="G2" s="321"/>
      <c r="H2" s="321"/>
      <c r="I2" s="321"/>
    </row>
    <row r="3" spans="1:9">
      <c r="A3" s="594" t="s">
        <v>310</v>
      </c>
      <c r="B3" s="390"/>
      <c r="C3" s="601" t="s">
        <v>311</v>
      </c>
      <c r="D3" s="605"/>
      <c r="E3" s="605"/>
      <c r="F3" s="605"/>
      <c r="G3" s="605"/>
      <c r="H3" s="605"/>
      <c r="I3" s="606" t="s">
        <v>30</v>
      </c>
    </row>
    <row r="4" spans="1:9">
      <c r="A4" s="596"/>
      <c r="B4" s="391"/>
      <c r="C4" s="392">
        <v>1</v>
      </c>
      <c r="D4" s="393">
        <v>2</v>
      </c>
      <c r="E4" s="393">
        <v>3</v>
      </c>
      <c r="F4" s="393">
        <v>4</v>
      </c>
      <c r="G4" s="393">
        <v>5</v>
      </c>
      <c r="H4" s="394">
        <v>6</v>
      </c>
      <c r="I4" s="607"/>
    </row>
    <row r="5" spans="1:9">
      <c r="A5" s="221"/>
      <c r="B5" s="222"/>
      <c r="C5" s="381"/>
      <c r="D5" s="382"/>
      <c r="E5" s="382"/>
      <c r="F5" s="382"/>
      <c r="G5" s="382"/>
      <c r="H5" s="383"/>
      <c r="I5" s="384"/>
    </row>
    <row r="6" spans="1:9">
      <c r="A6" s="608" t="s">
        <v>313</v>
      </c>
      <c r="B6" s="385" t="s">
        <v>159</v>
      </c>
      <c r="C6" s="230">
        <v>0</v>
      </c>
      <c r="D6" s="175">
        <v>0</v>
      </c>
      <c r="E6" s="175">
        <v>0</v>
      </c>
      <c r="F6" s="175">
        <v>0</v>
      </c>
      <c r="G6" s="175">
        <v>0</v>
      </c>
      <c r="H6" s="368">
        <v>0</v>
      </c>
      <c r="I6" s="268">
        <f>SUM(C6:H6)</f>
        <v>0</v>
      </c>
    </row>
    <row r="7" spans="1:9">
      <c r="A7" s="608"/>
      <c r="B7" s="385" t="s">
        <v>68</v>
      </c>
      <c r="C7" s="230">
        <v>0</v>
      </c>
      <c r="D7" s="175">
        <v>0</v>
      </c>
      <c r="E7" s="175">
        <v>0</v>
      </c>
      <c r="F7" s="175">
        <v>0</v>
      </c>
      <c r="G7" s="175">
        <v>0</v>
      </c>
      <c r="H7" s="368">
        <v>0</v>
      </c>
      <c r="I7" s="268">
        <f>SUM(C7:H7)</f>
        <v>0</v>
      </c>
    </row>
    <row r="8" spans="1:9">
      <c r="A8" s="608"/>
      <c r="B8" s="385" t="s">
        <v>4</v>
      </c>
      <c r="C8" s="230">
        <v>0</v>
      </c>
      <c r="D8" s="175">
        <v>0</v>
      </c>
      <c r="E8" s="175">
        <v>0</v>
      </c>
      <c r="F8" s="175">
        <v>0</v>
      </c>
      <c r="G8" s="175">
        <v>0</v>
      </c>
      <c r="H8" s="368">
        <v>0</v>
      </c>
      <c r="I8" s="268">
        <f>SUM(C8:H8)</f>
        <v>0</v>
      </c>
    </row>
    <row r="9" spans="1:9">
      <c r="A9" s="378"/>
      <c r="B9" s="395" t="s">
        <v>156</v>
      </c>
      <c r="C9" s="396" t="e">
        <f t="shared" ref="C9:I9" si="0">C8/C7</f>
        <v>#DIV/0!</v>
      </c>
      <c r="D9" s="397" t="e">
        <f t="shared" si="0"/>
        <v>#DIV/0!</v>
      </c>
      <c r="E9" s="397" t="e">
        <f t="shared" si="0"/>
        <v>#DIV/0!</v>
      </c>
      <c r="F9" s="397" t="e">
        <f t="shared" si="0"/>
        <v>#DIV/0!</v>
      </c>
      <c r="G9" s="397" t="e">
        <f t="shared" si="0"/>
        <v>#DIV/0!</v>
      </c>
      <c r="H9" s="398" t="e">
        <f t="shared" si="0"/>
        <v>#DIV/0!</v>
      </c>
      <c r="I9" s="399" t="e">
        <f t="shared" si="0"/>
        <v>#DIV/0!</v>
      </c>
    </row>
    <row r="10" spans="1:9">
      <c r="A10" s="378"/>
      <c r="B10" s="385" t="s">
        <v>5</v>
      </c>
      <c r="C10" s="230">
        <v>0</v>
      </c>
      <c r="D10" s="175">
        <v>0</v>
      </c>
      <c r="E10" s="175">
        <v>0</v>
      </c>
      <c r="F10" s="175">
        <v>0</v>
      </c>
      <c r="G10" s="175">
        <v>0</v>
      </c>
      <c r="H10" s="368">
        <v>0</v>
      </c>
      <c r="I10" s="268">
        <f>SUM(C10:H10)</f>
        <v>0</v>
      </c>
    </row>
    <row r="11" spans="1:9">
      <c r="A11" s="378"/>
      <c r="B11" s="395" t="s">
        <v>142</v>
      </c>
      <c r="C11" s="396" t="e">
        <f t="shared" ref="C11:I11" si="1">C10/C7</f>
        <v>#DIV/0!</v>
      </c>
      <c r="D11" s="397" t="e">
        <f t="shared" si="1"/>
        <v>#DIV/0!</v>
      </c>
      <c r="E11" s="397" t="e">
        <f t="shared" si="1"/>
        <v>#DIV/0!</v>
      </c>
      <c r="F11" s="397" t="e">
        <f t="shared" si="1"/>
        <v>#DIV/0!</v>
      </c>
      <c r="G11" s="397" t="e">
        <f t="shared" si="1"/>
        <v>#DIV/0!</v>
      </c>
      <c r="H11" s="398" t="e">
        <f t="shared" si="1"/>
        <v>#DIV/0!</v>
      </c>
      <c r="I11" s="399" t="e">
        <f t="shared" si="1"/>
        <v>#DIV/0!</v>
      </c>
    </row>
    <row r="12" spans="1:9">
      <c r="A12" s="379"/>
      <c r="B12" s="386"/>
      <c r="C12" s="387"/>
      <c r="D12" s="388"/>
      <c r="E12" s="388"/>
      <c r="F12" s="388"/>
      <c r="G12" s="388"/>
      <c r="H12" s="389"/>
      <c r="I12" s="380"/>
    </row>
    <row r="13" spans="1:9">
      <c r="A13" s="608" t="s">
        <v>314</v>
      </c>
      <c r="B13" s="385" t="s">
        <v>159</v>
      </c>
      <c r="C13" s="230">
        <v>3</v>
      </c>
      <c r="D13" s="175">
        <v>5</v>
      </c>
      <c r="E13" s="175">
        <v>1</v>
      </c>
      <c r="F13" s="175">
        <v>1</v>
      </c>
      <c r="G13" s="175">
        <v>5</v>
      </c>
      <c r="H13" s="368">
        <v>3</v>
      </c>
      <c r="I13" s="268">
        <f>SUM(C13:H13)</f>
        <v>18</v>
      </c>
    </row>
    <row r="14" spans="1:9">
      <c r="A14" s="608"/>
      <c r="B14" s="385" t="s">
        <v>68</v>
      </c>
      <c r="C14" s="230">
        <v>3</v>
      </c>
      <c r="D14" s="175">
        <v>1</v>
      </c>
      <c r="E14" s="175">
        <v>0</v>
      </c>
      <c r="F14" s="175">
        <v>1</v>
      </c>
      <c r="G14" s="175">
        <v>0</v>
      </c>
      <c r="H14" s="368">
        <v>1</v>
      </c>
      <c r="I14" s="268">
        <f>SUM(C14:H14)</f>
        <v>6</v>
      </c>
    </row>
    <row r="15" spans="1:9">
      <c r="A15" s="608"/>
      <c r="B15" s="385" t="s">
        <v>4</v>
      </c>
      <c r="C15" s="230">
        <v>0</v>
      </c>
      <c r="D15" s="175">
        <v>1</v>
      </c>
      <c r="E15" s="175">
        <v>0</v>
      </c>
      <c r="F15" s="175">
        <v>0</v>
      </c>
      <c r="G15" s="175">
        <v>0</v>
      </c>
      <c r="H15" s="368">
        <v>1</v>
      </c>
      <c r="I15" s="268">
        <f>SUM(C15:H15)</f>
        <v>2</v>
      </c>
    </row>
    <row r="16" spans="1:9">
      <c r="A16" s="378"/>
      <c r="B16" s="395" t="s">
        <v>156</v>
      </c>
      <c r="C16" s="396">
        <f t="shared" ref="C16" si="2">C15/C14</f>
        <v>0</v>
      </c>
      <c r="D16" s="397">
        <f t="shared" ref="D16:H16" si="3">D15/D14</f>
        <v>1</v>
      </c>
      <c r="E16" s="397" t="e">
        <f t="shared" si="3"/>
        <v>#DIV/0!</v>
      </c>
      <c r="F16" s="397">
        <f t="shared" si="3"/>
        <v>0</v>
      </c>
      <c r="G16" s="397" t="e">
        <f t="shared" si="3"/>
        <v>#DIV/0!</v>
      </c>
      <c r="H16" s="398">
        <f t="shared" si="3"/>
        <v>1</v>
      </c>
      <c r="I16" s="399">
        <f t="shared" ref="I16" si="4">I15/I14</f>
        <v>0.33333333333333331</v>
      </c>
    </row>
    <row r="17" spans="1:9">
      <c r="A17" s="378"/>
      <c r="B17" s="385" t="s">
        <v>5</v>
      </c>
      <c r="C17" s="230">
        <v>0</v>
      </c>
      <c r="D17" s="175">
        <v>1</v>
      </c>
      <c r="E17" s="175">
        <v>0</v>
      </c>
      <c r="F17" s="175">
        <v>0</v>
      </c>
      <c r="G17" s="175">
        <v>0</v>
      </c>
      <c r="H17" s="368">
        <v>0</v>
      </c>
      <c r="I17" s="268">
        <f>SUM(C17:H17)</f>
        <v>1</v>
      </c>
    </row>
    <row r="18" spans="1:9">
      <c r="A18" s="378"/>
      <c r="B18" s="395" t="s">
        <v>142</v>
      </c>
      <c r="C18" s="396">
        <f>C17/C14</f>
        <v>0</v>
      </c>
      <c r="D18" s="397">
        <f t="shared" ref="D18:I18" si="5">D17/D14</f>
        <v>1</v>
      </c>
      <c r="E18" s="397" t="e">
        <f t="shared" si="5"/>
        <v>#DIV/0!</v>
      </c>
      <c r="F18" s="397">
        <f t="shared" si="5"/>
        <v>0</v>
      </c>
      <c r="G18" s="397" t="e">
        <f t="shared" si="5"/>
        <v>#DIV/0!</v>
      </c>
      <c r="H18" s="398">
        <f t="shared" si="5"/>
        <v>0</v>
      </c>
      <c r="I18" s="399">
        <f t="shared" si="5"/>
        <v>0.16666666666666666</v>
      </c>
    </row>
    <row r="19" spans="1:9">
      <c r="A19" s="379"/>
      <c r="B19" s="386"/>
      <c r="C19" s="387"/>
      <c r="D19" s="388"/>
      <c r="E19" s="388"/>
      <c r="F19" s="388"/>
      <c r="G19" s="388"/>
      <c r="H19" s="389"/>
      <c r="I19" s="380"/>
    </row>
    <row r="20" spans="1:9">
      <c r="A20" s="604" t="s">
        <v>312</v>
      </c>
      <c r="B20" s="385" t="s">
        <v>159</v>
      </c>
      <c r="C20" s="230">
        <v>0</v>
      </c>
      <c r="D20" s="175">
        <v>0</v>
      </c>
      <c r="E20" s="175">
        <v>0</v>
      </c>
      <c r="F20" s="175">
        <v>0</v>
      </c>
      <c r="G20" s="175">
        <v>0</v>
      </c>
      <c r="H20" s="368">
        <v>0</v>
      </c>
      <c r="I20" s="268">
        <f>SUM(C20:H20)</f>
        <v>0</v>
      </c>
    </row>
    <row r="21" spans="1:9">
      <c r="A21" s="604"/>
      <c r="B21" s="385" t="s">
        <v>68</v>
      </c>
      <c r="C21" s="230">
        <v>0</v>
      </c>
      <c r="D21" s="175">
        <v>0</v>
      </c>
      <c r="E21" s="175">
        <v>0</v>
      </c>
      <c r="F21" s="175">
        <v>0</v>
      </c>
      <c r="G21" s="175">
        <v>0</v>
      </c>
      <c r="H21" s="368">
        <v>0</v>
      </c>
      <c r="I21" s="268">
        <f>SUM(C21:H21)</f>
        <v>0</v>
      </c>
    </row>
    <row r="22" spans="1:9">
      <c r="A22" s="378"/>
      <c r="B22" s="385" t="s">
        <v>4</v>
      </c>
      <c r="C22" s="230">
        <v>0</v>
      </c>
      <c r="D22" s="175">
        <v>0</v>
      </c>
      <c r="E22" s="175">
        <v>0</v>
      </c>
      <c r="F22" s="175">
        <v>0</v>
      </c>
      <c r="G22" s="175">
        <v>0</v>
      </c>
      <c r="H22" s="368">
        <v>0</v>
      </c>
      <c r="I22" s="268">
        <f>SUM(C22:H22)</f>
        <v>0</v>
      </c>
    </row>
    <row r="23" spans="1:9">
      <c r="A23" s="378"/>
      <c r="B23" s="395" t="s">
        <v>156</v>
      </c>
      <c r="C23" s="396" t="e">
        <f t="shared" ref="C23" si="6">C22/C21</f>
        <v>#DIV/0!</v>
      </c>
      <c r="D23" s="397" t="e">
        <f t="shared" ref="D23:H23" si="7">D22/D21</f>
        <v>#DIV/0!</v>
      </c>
      <c r="E23" s="397" t="e">
        <f t="shared" si="7"/>
        <v>#DIV/0!</v>
      </c>
      <c r="F23" s="397" t="e">
        <f t="shared" si="7"/>
        <v>#DIV/0!</v>
      </c>
      <c r="G23" s="397" t="e">
        <f t="shared" si="7"/>
        <v>#DIV/0!</v>
      </c>
      <c r="H23" s="398" t="e">
        <f t="shared" si="7"/>
        <v>#DIV/0!</v>
      </c>
      <c r="I23" s="399" t="e">
        <f t="shared" ref="I23" si="8">I22/I21</f>
        <v>#DIV/0!</v>
      </c>
    </row>
    <row r="24" spans="1:9">
      <c r="A24" s="378"/>
      <c r="B24" s="385" t="s">
        <v>5</v>
      </c>
      <c r="C24" s="230">
        <v>0</v>
      </c>
      <c r="D24" s="175">
        <v>0</v>
      </c>
      <c r="E24" s="175">
        <v>0</v>
      </c>
      <c r="F24" s="175">
        <v>0</v>
      </c>
      <c r="G24" s="175">
        <v>0</v>
      </c>
      <c r="H24" s="368">
        <v>0</v>
      </c>
      <c r="I24" s="268">
        <f>SUM(C24:H24)</f>
        <v>0</v>
      </c>
    </row>
    <row r="25" spans="1:9">
      <c r="A25" s="378"/>
      <c r="B25" s="395" t="s">
        <v>142</v>
      </c>
      <c r="C25" s="396" t="e">
        <f>C24/C21</f>
        <v>#DIV/0!</v>
      </c>
      <c r="D25" s="397" t="e">
        <f t="shared" ref="D25:I25" si="9">D24/D21</f>
        <v>#DIV/0!</v>
      </c>
      <c r="E25" s="397" t="e">
        <f t="shared" si="9"/>
        <v>#DIV/0!</v>
      </c>
      <c r="F25" s="397" t="e">
        <f t="shared" si="9"/>
        <v>#DIV/0!</v>
      </c>
      <c r="G25" s="397" t="e">
        <f t="shared" si="9"/>
        <v>#DIV/0!</v>
      </c>
      <c r="H25" s="398" t="e">
        <f t="shared" si="9"/>
        <v>#DIV/0!</v>
      </c>
      <c r="I25" s="399" t="e">
        <f t="shared" si="9"/>
        <v>#DIV/0!</v>
      </c>
    </row>
    <row r="26" spans="1:9">
      <c r="A26" s="410"/>
      <c r="B26" s="411"/>
      <c r="C26" s="412"/>
      <c r="D26" s="413"/>
      <c r="E26" s="413"/>
      <c r="F26" s="413"/>
      <c r="G26" s="413"/>
      <c r="H26" s="414"/>
      <c r="I26" s="415"/>
    </row>
    <row r="27" spans="1:9">
      <c r="A27" s="416" t="s">
        <v>30</v>
      </c>
      <c r="B27" s="417" t="s">
        <v>159</v>
      </c>
      <c r="C27" s="418">
        <f t="shared" ref="C27:H29" si="10">SUM(C6,C13,C20)</f>
        <v>3</v>
      </c>
      <c r="D27" s="185">
        <f t="shared" si="10"/>
        <v>5</v>
      </c>
      <c r="E27" s="185">
        <f t="shared" si="10"/>
        <v>1</v>
      </c>
      <c r="F27" s="185">
        <f t="shared" si="10"/>
        <v>1</v>
      </c>
      <c r="G27" s="185">
        <f t="shared" si="10"/>
        <v>5</v>
      </c>
      <c r="H27" s="419">
        <f t="shared" si="10"/>
        <v>3</v>
      </c>
      <c r="I27" s="285">
        <f>SUM(C27:H27)</f>
        <v>18</v>
      </c>
    </row>
    <row r="28" spans="1:9">
      <c r="A28" s="420"/>
      <c r="B28" s="417" t="s">
        <v>68</v>
      </c>
      <c r="C28" s="418">
        <f t="shared" si="10"/>
        <v>3</v>
      </c>
      <c r="D28" s="185">
        <f t="shared" si="10"/>
        <v>1</v>
      </c>
      <c r="E28" s="185">
        <f t="shared" si="10"/>
        <v>0</v>
      </c>
      <c r="F28" s="185">
        <f t="shared" si="10"/>
        <v>1</v>
      </c>
      <c r="G28" s="185">
        <f t="shared" si="10"/>
        <v>0</v>
      </c>
      <c r="H28" s="419">
        <f t="shared" si="10"/>
        <v>1</v>
      </c>
      <c r="I28" s="285">
        <f>SUM(C28:H28)</f>
        <v>6</v>
      </c>
    </row>
    <row r="29" spans="1:9">
      <c r="A29" s="420"/>
      <c r="B29" s="417" t="s">
        <v>4</v>
      </c>
      <c r="C29" s="418">
        <f t="shared" si="10"/>
        <v>0</v>
      </c>
      <c r="D29" s="185">
        <f t="shared" si="10"/>
        <v>1</v>
      </c>
      <c r="E29" s="185">
        <f t="shared" si="10"/>
        <v>0</v>
      </c>
      <c r="F29" s="185">
        <f t="shared" si="10"/>
        <v>0</v>
      </c>
      <c r="G29" s="185">
        <f t="shared" si="10"/>
        <v>0</v>
      </c>
      <c r="H29" s="419">
        <f t="shared" si="10"/>
        <v>1</v>
      </c>
      <c r="I29" s="285">
        <f>SUM(C29:H29)</f>
        <v>2</v>
      </c>
    </row>
    <row r="30" spans="1:9">
      <c r="A30" s="420"/>
      <c r="B30" s="400" t="s">
        <v>156</v>
      </c>
      <c r="C30" s="401">
        <f>C29/C28</f>
        <v>0</v>
      </c>
      <c r="D30" s="402">
        <f t="shared" ref="D30:I30" si="11">D29/D28</f>
        <v>1</v>
      </c>
      <c r="E30" s="402" t="e">
        <f t="shared" si="11"/>
        <v>#DIV/0!</v>
      </c>
      <c r="F30" s="402">
        <f t="shared" si="11"/>
        <v>0</v>
      </c>
      <c r="G30" s="402" t="e">
        <f t="shared" si="11"/>
        <v>#DIV/0!</v>
      </c>
      <c r="H30" s="403">
        <f t="shared" si="11"/>
        <v>1</v>
      </c>
      <c r="I30" s="404">
        <f t="shared" si="11"/>
        <v>0.33333333333333331</v>
      </c>
    </row>
    <row r="31" spans="1:9">
      <c r="A31" s="420"/>
      <c r="B31" s="417" t="s">
        <v>5</v>
      </c>
      <c r="C31" s="418">
        <f t="shared" ref="C31:H31" si="12">SUM(C10,C17,C24)</f>
        <v>0</v>
      </c>
      <c r="D31" s="185">
        <f t="shared" si="12"/>
        <v>1</v>
      </c>
      <c r="E31" s="185">
        <f t="shared" si="12"/>
        <v>0</v>
      </c>
      <c r="F31" s="185">
        <f t="shared" si="12"/>
        <v>0</v>
      </c>
      <c r="G31" s="185">
        <f t="shared" si="12"/>
        <v>0</v>
      </c>
      <c r="H31" s="419">
        <f t="shared" si="12"/>
        <v>0</v>
      </c>
      <c r="I31" s="285">
        <f>SUM(C31:H31)</f>
        <v>1</v>
      </c>
    </row>
    <row r="32" spans="1:9" ht="15" thickBot="1">
      <c r="A32" s="421"/>
      <c r="B32" s="405" t="s">
        <v>142</v>
      </c>
      <c r="C32" s="406">
        <f>C31/C28</f>
        <v>0</v>
      </c>
      <c r="D32" s="407">
        <f t="shared" ref="D32:I32" si="13">D31/D28</f>
        <v>1</v>
      </c>
      <c r="E32" s="407" t="e">
        <f t="shared" si="13"/>
        <v>#DIV/0!</v>
      </c>
      <c r="F32" s="407">
        <f t="shared" si="13"/>
        <v>0</v>
      </c>
      <c r="G32" s="407" t="e">
        <f t="shared" si="13"/>
        <v>#DIV/0!</v>
      </c>
      <c r="H32" s="408">
        <f t="shared" si="13"/>
        <v>0</v>
      </c>
      <c r="I32" s="409">
        <f t="shared" si="13"/>
        <v>0.16666666666666666</v>
      </c>
    </row>
    <row r="33" ht="15" thickTop="1"/>
  </sheetData>
  <mergeCells count="7">
    <mergeCell ref="A20:A21"/>
    <mergeCell ref="A1:I1"/>
    <mergeCell ref="A3:A4"/>
    <mergeCell ref="C3:H3"/>
    <mergeCell ref="I3:I4"/>
    <mergeCell ref="A6:A8"/>
    <mergeCell ref="A13:A15"/>
  </mergeCells>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O597"/>
  <sheetViews>
    <sheetView showGridLines="0" workbookViewId="0">
      <selection activeCell="U36" sqref="U36"/>
    </sheetView>
  </sheetViews>
  <sheetFormatPr defaultRowHeight="14.25"/>
  <cols>
    <col min="1" max="1" width="8.625" customWidth="1"/>
    <col min="2" max="2" width="12.625" customWidth="1"/>
    <col min="3" max="15" width="8.625" customWidth="1"/>
  </cols>
  <sheetData>
    <row r="1" spans="1:15">
      <c r="A1" s="609" t="s">
        <v>316</v>
      </c>
      <c r="B1" s="609"/>
      <c r="C1" s="609"/>
      <c r="D1" s="609"/>
      <c r="E1" s="609"/>
      <c r="F1" s="609"/>
      <c r="G1" s="609"/>
      <c r="H1" s="609"/>
      <c r="I1" s="609"/>
      <c r="J1" s="609"/>
      <c r="K1" s="609"/>
      <c r="L1" s="609"/>
      <c r="M1" s="609"/>
      <c r="N1" s="609"/>
      <c r="O1" s="609"/>
    </row>
    <row r="2" spans="1:15">
      <c r="A2" s="609" t="s">
        <v>376</v>
      </c>
      <c r="B2" s="609"/>
      <c r="C2" s="609"/>
      <c r="D2" s="609"/>
      <c r="E2" s="609"/>
      <c r="F2" s="609"/>
      <c r="G2" s="609"/>
      <c r="H2" s="609"/>
      <c r="I2" s="609"/>
      <c r="J2" s="609"/>
      <c r="K2" s="609"/>
      <c r="L2" s="609"/>
      <c r="M2" s="609"/>
      <c r="N2" s="609"/>
      <c r="O2" s="609"/>
    </row>
    <row r="4" spans="1:15">
      <c r="A4" s="55" t="s">
        <v>210</v>
      </c>
      <c r="B4" s="66"/>
      <c r="C4" s="54"/>
      <c r="D4" s="54"/>
      <c r="E4" s="54"/>
      <c r="F4" s="54"/>
      <c r="G4" s="54"/>
      <c r="H4" s="54"/>
      <c r="I4" s="54"/>
      <c r="J4" s="54"/>
      <c r="K4" s="54"/>
      <c r="L4" s="54"/>
      <c r="M4" s="54"/>
      <c r="N4" s="54"/>
      <c r="O4" s="54"/>
    </row>
    <row r="5" spans="1:15">
      <c r="A5" s="514" t="s">
        <v>211</v>
      </c>
      <c r="B5" s="515"/>
      <c r="C5" s="518" t="s">
        <v>233</v>
      </c>
      <c r="D5" s="519"/>
      <c r="E5" s="519"/>
      <c r="F5" s="519"/>
      <c r="G5" s="519"/>
      <c r="H5" s="519"/>
      <c r="I5" s="519"/>
      <c r="J5" s="519"/>
      <c r="K5" s="519"/>
      <c r="L5" s="519"/>
      <c r="M5" s="519"/>
      <c r="N5" s="520"/>
      <c r="O5" s="521" t="s">
        <v>30</v>
      </c>
    </row>
    <row r="6" spans="1:15" ht="65.099999999999994" customHeight="1">
      <c r="A6" s="516"/>
      <c r="B6" s="517"/>
      <c r="C6" s="80" t="s">
        <v>99</v>
      </c>
      <c r="D6" s="81" t="s">
        <v>93</v>
      </c>
      <c r="E6" s="81" t="s">
        <v>97</v>
      </c>
      <c r="F6" s="81" t="s">
        <v>152</v>
      </c>
      <c r="G6" s="81" t="s">
        <v>234</v>
      </c>
      <c r="H6" s="81" t="s">
        <v>98</v>
      </c>
      <c r="I6" s="81" t="s">
        <v>100</v>
      </c>
      <c r="J6" s="81" t="s">
        <v>94</v>
      </c>
      <c r="K6" s="81" t="s">
        <v>95</v>
      </c>
      <c r="L6" s="81" t="s">
        <v>96</v>
      </c>
      <c r="M6" s="82" t="s">
        <v>153</v>
      </c>
      <c r="N6" s="83" t="s">
        <v>101</v>
      </c>
      <c r="O6" s="522"/>
    </row>
    <row r="7" spans="1:15">
      <c r="A7" s="523" t="s">
        <v>214</v>
      </c>
      <c r="B7" s="66"/>
      <c r="C7" s="61"/>
      <c r="D7" s="62"/>
      <c r="E7" s="62"/>
      <c r="F7" s="62"/>
      <c r="G7" s="62"/>
      <c r="H7" s="62"/>
      <c r="I7" s="62"/>
      <c r="J7" s="62"/>
      <c r="K7" s="62"/>
      <c r="L7" s="62"/>
      <c r="M7" s="63"/>
      <c r="N7" s="64"/>
      <c r="O7" s="65"/>
    </row>
    <row r="8" spans="1:15">
      <c r="A8" s="524"/>
      <c r="B8" s="67" t="s">
        <v>120</v>
      </c>
      <c r="C8" s="57">
        <v>0</v>
      </c>
      <c r="D8" s="59">
        <v>0</v>
      </c>
      <c r="E8" s="59">
        <v>0</v>
      </c>
      <c r="F8" s="59">
        <v>0</v>
      </c>
      <c r="G8" s="59">
        <v>0</v>
      </c>
      <c r="H8" s="59">
        <v>0</v>
      </c>
      <c r="I8" s="59">
        <v>0</v>
      </c>
      <c r="J8" s="59">
        <v>0</v>
      </c>
      <c r="K8" s="59">
        <v>0</v>
      </c>
      <c r="L8" s="59">
        <v>0</v>
      </c>
      <c r="M8" s="56">
        <v>0</v>
      </c>
      <c r="N8" s="58">
        <v>0</v>
      </c>
      <c r="O8" s="60">
        <f>SUM(C8:N8)</f>
        <v>0</v>
      </c>
    </row>
    <row r="9" spans="1:15">
      <c r="A9" s="524"/>
      <c r="B9" s="67" t="s">
        <v>68</v>
      </c>
      <c r="C9" s="57">
        <v>0</v>
      </c>
      <c r="D9" s="59">
        <v>0</v>
      </c>
      <c r="E9" s="59">
        <v>0</v>
      </c>
      <c r="F9" s="59">
        <v>0</v>
      </c>
      <c r="G9" s="59">
        <v>0</v>
      </c>
      <c r="H9" s="59">
        <v>0</v>
      </c>
      <c r="I9" s="59">
        <v>0</v>
      </c>
      <c r="J9" s="59">
        <v>0</v>
      </c>
      <c r="K9" s="59">
        <v>0</v>
      </c>
      <c r="L9" s="59">
        <v>0</v>
      </c>
      <c r="M9" s="56">
        <v>0</v>
      </c>
      <c r="N9" s="58">
        <v>0</v>
      </c>
      <c r="O9" s="60">
        <f t="shared" ref="O9:O10" si="0">SUM(C9:N9)</f>
        <v>0</v>
      </c>
    </row>
    <row r="10" spans="1:15">
      <c r="A10" s="524"/>
      <c r="B10" s="67" t="s">
        <v>5</v>
      </c>
      <c r="C10" s="57">
        <v>0</v>
      </c>
      <c r="D10" s="59">
        <v>0</v>
      </c>
      <c r="E10" s="59">
        <v>0</v>
      </c>
      <c r="F10" s="59">
        <v>0</v>
      </c>
      <c r="G10" s="59">
        <v>0</v>
      </c>
      <c r="H10" s="59">
        <v>0</v>
      </c>
      <c r="I10" s="59">
        <v>0</v>
      </c>
      <c r="J10" s="59">
        <v>0</v>
      </c>
      <c r="K10" s="59">
        <v>0</v>
      </c>
      <c r="L10" s="59">
        <v>0</v>
      </c>
      <c r="M10" s="56">
        <v>0</v>
      </c>
      <c r="N10" s="58">
        <v>0</v>
      </c>
      <c r="O10" s="60">
        <f t="shared" si="0"/>
        <v>0</v>
      </c>
    </row>
    <row r="11" spans="1:15">
      <c r="A11" s="525"/>
      <c r="B11" s="68"/>
      <c r="C11" s="69"/>
      <c r="D11" s="70"/>
      <c r="E11" s="70"/>
      <c r="F11" s="70"/>
      <c r="G11" s="70"/>
      <c r="H11" s="70"/>
      <c r="I11" s="70"/>
      <c r="J11" s="70"/>
      <c r="K11" s="70"/>
      <c r="L11" s="70"/>
      <c r="M11" s="71"/>
      <c r="N11" s="72"/>
      <c r="O11" s="73"/>
    </row>
    <row r="12" spans="1:15">
      <c r="A12" s="526" t="s">
        <v>212</v>
      </c>
      <c r="B12" s="74"/>
      <c r="C12" s="75"/>
      <c r="D12" s="76"/>
      <c r="E12" s="76"/>
      <c r="F12" s="76"/>
      <c r="G12" s="76"/>
      <c r="H12" s="76"/>
      <c r="I12" s="76"/>
      <c r="J12" s="76"/>
      <c r="K12" s="76"/>
      <c r="L12" s="76"/>
      <c r="M12" s="77"/>
      <c r="N12" s="78"/>
      <c r="O12" s="60"/>
    </row>
    <row r="13" spans="1:15">
      <c r="A13" s="527"/>
      <c r="B13" s="67" t="s">
        <v>120</v>
      </c>
      <c r="C13" s="57">
        <v>0</v>
      </c>
      <c r="D13" s="59">
        <v>0</v>
      </c>
      <c r="E13" s="59">
        <v>0</v>
      </c>
      <c r="F13" s="59">
        <v>0</v>
      </c>
      <c r="G13" s="59">
        <v>0</v>
      </c>
      <c r="H13" s="59">
        <v>0</v>
      </c>
      <c r="I13" s="59">
        <v>0</v>
      </c>
      <c r="J13" s="59">
        <v>0</v>
      </c>
      <c r="K13" s="59">
        <v>0</v>
      </c>
      <c r="L13" s="59">
        <v>0</v>
      </c>
      <c r="M13" s="56">
        <v>0</v>
      </c>
      <c r="N13" s="58">
        <v>0</v>
      </c>
      <c r="O13" s="60">
        <f t="shared" ref="O13:O15" si="1">SUM(C13:N13)</f>
        <v>0</v>
      </c>
    </row>
    <row r="14" spans="1:15">
      <c r="A14" s="527"/>
      <c r="B14" s="67" t="s">
        <v>68</v>
      </c>
      <c r="C14" s="57">
        <v>0</v>
      </c>
      <c r="D14" s="59">
        <v>0</v>
      </c>
      <c r="E14" s="59">
        <v>0</v>
      </c>
      <c r="F14" s="59">
        <v>0</v>
      </c>
      <c r="G14" s="59">
        <v>0</v>
      </c>
      <c r="H14" s="59">
        <v>0</v>
      </c>
      <c r="I14" s="59">
        <v>0</v>
      </c>
      <c r="J14" s="59">
        <v>0</v>
      </c>
      <c r="K14" s="59">
        <v>0</v>
      </c>
      <c r="L14" s="59">
        <v>0</v>
      </c>
      <c r="M14" s="56">
        <v>0</v>
      </c>
      <c r="N14" s="58">
        <v>0</v>
      </c>
      <c r="O14" s="60">
        <f t="shared" si="1"/>
        <v>0</v>
      </c>
    </row>
    <row r="15" spans="1:15">
      <c r="A15" s="527"/>
      <c r="B15" s="67" t="s">
        <v>5</v>
      </c>
      <c r="C15" s="57">
        <v>0</v>
      </c>
      <c r="D15" s="59">
        <v>0</v>
      </c>
      <c r="E15" s="59">
        <v>0</v>
      </c>
      <c r="F15" s="59">
        <v>0</v>
      </c>
      <c r="G15" s="59">
        <v>0</v>
      </c>
      <c r="H15" s="59">
        <v>0</v>
      </c>
      <c r="I15" s="59">
        <v>0</v>
      </c>
      <c r="J15" s="59">
        <v>0</v>
      </c>
      <c r="K15" s="59">
        <v>0</v>
      </c>
      <c r="L15" s="59">
        <v>0</v>
      </c>
      <c r="M15" s="56">
        <v>0</v>
      </c>
      <c r="N15" s="58">
        <v>0</v>
      </c>
      <c r="O15" s="60">
        <f t="shared" si="1"/>
        <v>0</v>
      </c>
    </row>
    <row r="16" spans="1:15">
      <c r="A16" s="528"/>
      <c r="B16" s="68"/>
      <c r="C16" s="69"/>
      <c r="D16" s="70"/>
      <c r="E16" s="70"/>
      <c r="F16" s="70"/>
      <c r="G16" s="70"/>
      <c r="H16" s="70"/>
      <c r="I16" s="70"/>
      <c r="J16" s="70"/>
      <c r="K16" s="70"/>
      <c r="L16" s="70"/>
      <c r="M16" s="71"/>
      <c r="N16" s="72"/>
      <c r="O16" s="73"/>
    </row>
    <row r="17" spans="1:15">
      <c r="A17" s="523" t="s">
        <v>215</v>
      </c>
      <c r="B17" s="79"/>
      <c r="C17" s="57"/>
      <c r="D17" s="59"/>
      <c r="E17" s="59"/>
      <c r="F17" s="59"/>
      <c r="G17" s="59"/>
      <c r="H17" s="59"/>
      <c r="I17" s="59"/>
      <c r="J17" s="59"/>
      <c r="K17" s="59"/>
      <c r="L17" s="59"/>
      <c r="M17" s="56"/>
      <c r="N17" s="58"/>
      <c r="O17" s="60"/>
    </row>
    <row r="18" spans="1:15">
      <c r="A18" s="524"/>
      <c r="B18" s="67" t="s">
        <v>120</v>
      </c>
      <c r="C18" s="57">
        <v>0</v>
      </c>
      <c r="D18" s="59">
        <v>0</v>
      </c>
      <c r="E18" s="59">
        <v>0</v>
      </c>
      <c r="F18" s="59">
        <v>0</v>
      </c>
      <c r="G18" s="59">
        <v>0</v>
      </c>
      <c r="H18" s="59">
        <v>0</v>
      </c>
      <c r="I18" s="59">
        <v>0</v>
      </c>
      <c r="J18" s="59">
        <v>0</v>
      </c>
      <c r="K18" s="59">
        <v>0</v>
      </c>
      <c r="L18" s="59">
        <v>0</v>
      </c>
      <c r="M18" s="56">
        <v>0</v>
      </c>
      <c r="N18" s="58">
        <v>0</v>
      </c>
      <c r="O18" s="60">
        <f t="shared" ref="O18:O20" si="2">SUM(C18:N18)</f>
        <v>0</v>
      </c>
    </row>
    <row r="19" spans="1:15">
      <c r="A19" s="524"/>
      <c r="B19" s="67" t="s">
        <v>68</v>
      </c>
      <c r="C19" s="57">
        <v>0</v>
      </c>
      <c r="D19" s="59">
        <v>0</v>
      </c>
      <c r="E19" s="59">
        <v>0</v>
      </c>
      <c r="F19" s="59">
        <v>0</v>
      </c>
      <c r="G19" s="59">
        <v>0</v>
      </c>
      <c r="H19" s="59">
        <v>0</v>
      </c>
      <c r="I19" s="59">
        <v>0</v>
      </c>
      <c r="J19" s="59">
        <v>0</v>
      </c>
      <c r="K19" s="59">
        <v>0</v>
      </c>
      <c r="L19" s="59">
        <v>0</v>
      </c>
      <c r="M19" s="56">
        <v>0</v>
      </c>
      <c r="N19" s="58">
        <v>0</v>
      </c>
      <c r="O19" s="60">
        <f t="shared" si="2"/>
        <v>0</v>
      </c>
    </row>
    <row r="20" spans="1:15">
      <c r="A20" s="524"/>
      <c r="B20" s="67" t="s">
        <v>5</v>
      </c>
      <c r="C20" s="57">
        <v>0</v>
      </c>
      <c r="D20" s="59">
        <v>0</v>
      </c>
      <c r="E20" s="59">
        <v>0</v>
      </c>
      <c r="F20" s="59">
        <v>0</v>
      </c>
      <c r="G20" s="59">
        <v>0</v>
      </c>
      <c r="H20" s="59">
        <v>0</v>
      </c>
      <c r="I20" s="59">
        <v>0</v>
      </c>
      <c r="J20" s="59">
        <v>0</v>
      </c>
      <c r="K20" s="59">
        <v>0</v>
      </c>
      <c r="L20" s="59">
        <v>0</v>
      </c>
      <c r="M20" s="56">
        <v>0</v>
      </c>
      <c r="N20" s="58">
        <v>0</v>
      </c>
      <c r="O20" s="60">
        <f t="shared" si="2"/>
        <v>0</v>
      </c>
    </row>
    <row r="21" spans="1:15">
      <c r="A21" s="525"/>
      <c r="B21" s="68"/>
      <c r="C21" s="69"/>
      <c r="D21" s="70"/>
      <c r="E21" s="70"/>
      <c r="F21" s="70"/>
      <c r="G21" s="70"/>
      <c r="H21" s="70"/>
      <c r="I21" s="70"/>
      <c r="J21" s="70"/>
      <c r="K21" s="70"/>
      <c r="L21" s="70"/>
      <c r="M21" s="71"/>
      <c r="N21" s="72"/>
      <c r="O21" s="73"/>
    </row>
    <row r="22" spans="1:15">
      <c r="A22" s="526" t="s">
        <v>216</v>
      </c>
      <c r="B22" s="79"/>
      <c r="C22" s="57"/>
      <c r="D22" s="59"/>
      <c r="E22" s="59"/>
      <c r="F22" s="59"/>
      <c r="G22" s="59"/>
      <c r="H22" s="59"/>
      <c r="I22" s="59"/>
      <c r="J22" s="59"/>
      <c r="K22" s="59"/>
      <c r="L22" s="59"/>
      <c r="M22" s="56"/>
      <c r="N22" s="58"/>
      <c r="O22" s="60"/>
    </row>
    <row r="23" spans="1:15">
      <c r="A23" s="527"/>
      <c r="B23" s="67" t="s">
        <v>120</v>
      </c>
      <c r="C23" s="57">
        <v>0</v>
      </c>
      <c r="D23" s="59">
        <v>0</v>
      </c>
      <c r="E23" s="59">
        <v>0</v>
      </c>
      <c r="F23" s="59">
        <v>0</v>
      </c>
      <c r="G23" s="59">
        <v>0</v>
      </c>
      <c r="H23" s="59">
        <v>0</v>
      </c>
      <c r="I23" s="59">
        <v>0</v>
      </c>
      <c r="J23" s="59">
        <v>0</v>
      </c>
      <c r="K23" s="59">
        <v>0</v>
      </c>
      <c r="L23" s="59">
        <v>0</v>
      </c>
      <c r="M23" s="56">
        <v>0</v>
      </c>
      <c r="N23" s="58">
        <v>0</v>
      </c>
      <c r="O23" s="60">
        <f t="shared" ref="O23:O25" si="3">SUM(C23:N23)</f>
        <v>0</v>
      </c>
    </row>
    <row r="24" spans="1:15">
      <c r="A24" s="527"/>
      <c r="B24" s="67" t="s">
        <v>68</v>
      </c>
      <c r="C24" s="57">
        <v>0</v>
      </c>
      <c r="D24" s="59">
        <v>0</v>
      </c>
      <c r="E24" s="59">
        <v>0</v>
      </c>
      <c r="F24" s="59">
        <v>0</v>
      </c>
      <c r="G24" s="59">
        <v>0</v>
      </c>
      <c r="H24" s="59">
        <v>0</v>
      </c>
      <c r="I24" s="59">
        <v>0</v>
      </c>
      <c r="J24" s="59">
        <v>0</v>
      </c>
      <c r="K24" s="59">
        <v>0</v>
      </c>
      <c r="L24" s="59">
        <v>0</v>
      </c>
      <c r="M24" s="56">
        <v>0</v>
      </c>
      <c r="N24" s="58">
        <v>0</v>
      </c>
      <c r="O24" s="60">
        <f t="shared" si="3"/>
        <v>0</v>
      </c>
    </row>
    <row r="25" spans="1:15">
      <c r="A25" s="527"/>
      <c r="B25" s="67" t="s">
        <v>5</v>
      </c>
      <c r="C25" s="57">
        <v>0</v>
      </c>
      <c r="D25" s="59">
        <v>0</v>
      </c>
      <c r="E25" s="59">
        <v>0</v>
      </c>
      <c r="F25" s="59">
        <v>0</v>
      </c>
      <c r="G25" s="59">
        <v>0</v>
      </c>
      <c r="H25" s="59">
        <v>0</v>
      </c>
      <c r="I25" s="59">
        <v>0</v>
      </c>
      <c r="J25" s="59">
        <v>0</v>
      </c>
      <c r="K25" s="59">
        <v>0</v>
      </c>
      <c r="L25" s="59">
        <v>0</v>
      </c>
      <c r="M25" s="56">
        <v>0</v>
      </c>
      <c r="N25" s="58">
        <v>0</v>
      </c>
      <c r="O25" s="60">
        <f t="shared" si="3"/>
        <v>0</v>
      </c>
    </row>
    <row r="26" spans="1:15">
      <c r="A26" s="528"/>
      <c r="B26" s="68"/>
      <c r="C26" s="69"/>
      <c r="D26" s="70"/>
      <c r="E26" s="70"/>
      <c r="F26" s="70"/>
      <c r="G26" s="70"/>
      <c r="H26" s="70"/>
      <c r="I26" s="70"/>
      <c r="J26" s="70"/>
      <c r="K26" s="70"/>
      <c r="L26" s="70"/>
      <c r="M26" s="71"/>
      <c r="N26" s="72"/>
      <c r="O26" s="73"/>
    </row>
    <row r="27" spans="1:15">
      <c r="A27" s="526" t="s">
        <v>140</v>
      </c>
      <c r="B27" s="79"/>
      <c r="C27" s="57"/>
      <c r="D27" s="59"/>
      <c r="E27" s="59"/>
      <c r="F27" s="59"/>
      <c r="G27" s="59"/>
      <c r="H27" s="59"/>
      <c r="I27" s="59"/>
      <c r="J27" s="59"/>
      <c r="K27" s="59"/>
      <c r="L27" s="59"/>
      <c r="M27" s="56"/>
      <c r="N27" s="58"/>
      <c r="O27" s="60"/>
    </row>
    <row r="28" spans="1:15">
      <c r="A28" s="527"/>
      <c r="B28" s="67" t="s">
        <v>120</v>
      </c>
      <c r="C28" s="57">
        <v>0</v>
      </c>
      <c r="D28" s="59">
        <v>0</v>
      </c>
      <c r="E28" s="59">
        <v>0</v>
      </c>
      <c r="F28" s="59">
        <v>0</v>
      </c>
      <c r="G28" s="59">
        <v>0</v>
      </c>
      <c r="H28" s="59">
        <v>0</v>
      </c>
      <c r="I28" s="59">
        <v>0</v>
      </c>
      <c r="J28" s="59">
        <v>0</v>
      </c>
      <c r="K28" s="59">
        <v>0</v>
      </c>
      <c r="L28" s="59">
        <v>0</v>
      </c>
      <c r="M28" s="56">
        <v>0</v>
      </c>
      <c r="N28" s="58">
        <v>0</v>
      </c>
      <c r="O28" s="60">
        <f t="shared" ref="O28:O30" si="4">SUM(C28:N28)</f>
        <v>0</v>
      </c>
    </row>
    <row r="29" spans="1:15">
      <c r="A29" s="527"/>
      <c r="B29" s="67" t="s">
        <v>68</v>
      </c>
      <c r="C29" s="57">
        <v>0</v>
      </c>
      <c r="D29" s="59">
        <v>0</v>
      </c>
      <c r="E29" s="59">
        <v>0</v>
      </c>
      <c r="F29" s="59">
        <v>0</v>
      </c>
      <c r="G29" s="59">
        <v>0</v>
      </c>
      <c r="H29" s="59">
        <v>0</v>
      </c>
      <c r="I29" s="59">
        <v>0</v>
      </c>
      <c r="J29" s="59">
        <v>0</v>
      </c>
      <c r="K29" s="59">
        <v>0</v>
      </c>
      <c r="L29" s="59">
        <v>0</v>
      </c>
      <c r="M29" s="56">
        <v>0</v>
      </c>
      <c r="N29" s="58">
        <v>0</v>
      </c>
      <c r="O29" s="60">
        <f t="shared" si="4"/>
        <v>0</v>
      </c>
    </row>
    <row r="30" spans="1:15">
      <c r="A30" s="527"/>
      <c r="B30" s="67" t="s">
        <v>5</v>
      </c>
      <c r="C30" s="57">
        <v>0</v>
      </c>
      <c r="D30" s="59">
        <v>0</v>
      </c>
      <c r="E30" s="59">
        <v>0</v>
      </c>
      <c r="F30" s="59">
        <v>0</v>
      </c>
      <c r="G30" s="59">
        <v>0</v>
      </c>
      <c r="H30" s="59">
        <v>0</v>
      </c>
      <c r="I30" s="59">
        <v>0</v>
      </c>
      <c r="J30" s="59">
        <v>0</v>
      </c>
      <c r="K30" s="59">
        <v>0</v>
      </c>
      <c r="L30" s="59">
        <v>0</v>
      </c>
      <c r="M30" s="56">
        <v>0</v>
      </c>
      <c r="N30" s="58">
        <v>0</v>
      </c>
      <c r="O30" s="60">
        <f t="shared" si="4"/>
        <v>0</v>
      </c>
    </row>
    <row r="31" spans="1:15">
      <c r="A31" s="528"/>
      <c r="B31" s="68"/>
      <c r="C31" s="69"/>
      <c r="D31" s="70"/>
      <c r="E31" s="70"/>
      <c r="F31" s="70"/>
      <c r="G31" s="70"/>
      <c r="H31" s="70"/>
      <c r="I31" s="70"/>
      <c r="J31" s="70"/>
      <c r="K31" s="70"/>
      <c r="L31" s="70"/>
      <c r="M31" s="71"/>
      <c r="N31" s="72"/>
      <c r="O31" s="73"/>
    </row>
    <row r="32" spans="1:15">
      <c r="A32" s="530" t="s">
        <v>30</v>
      </c>
      <c r="B32" s="84"/>
      <c r="C32" s="85"/>
      <c r="D32" s="86"/>
      <c r="E32" s="86"/>
      <c r="F32" s="86"/>
      <c r="G32" s="86"/>
      <c r="H32" s="86"/>
      <c r="I32" s="86"/>
      <c r="J32" s="86"/>
      <c r="K32" s="86"/>
      <c r="L32" s="86"/>
      <c r="M32" s="87"/>
      <c r="N32" s="88"/>
      <c r="O32" s="89"/>
    </row>
    <row r="33" spans="1:15">
      <c r="A33" s="531"/>
      <c r="B33" s="90" t="s">
        <v>120</v>
      </c>
      <c r="C33" s="91">
        <f>C8+C13+C18+C23+C28</f>
        <v>0</v>
      </c>
      <c r="D33" s="92">
        <f t="shared" ref="D33:N35" si="5">D8+D13+D18+D23+D28</f>
        <v>0</v>
      </c>
      <c r="E33" s="92">
        <f t="shared" si="5"/>
        <v>0</v>
      </c>
      <c r="F33" s="92">
        <f t="shared" si="5"/>
        <v>0</v>
      </c>
      <c r="G33" s="92">
        <f t="shared" si="5"/>
        <v>0</v>
      </c>
      <c r="H33" s="92">
        <f t="shared" si="5"/>
        <v>0</v>
      </c>
      <c r="I33" s="92">
        <f t="shared" si="5"/>
        <v>0</v>
      </c>
      <c r="J33" s="92">
        <f t="shared" si="5"/>
        <v>0</v>
      </c>
      <c r="K33" s="92">
        <f t="shared" si="5"/>
        <v>0</v>
      </c>
      <c r="L33" s="92">
        <f t="shared" si="5"/>
        <v>0</v>
      </c>
      <c r="M33" s="93">
        <f t="shared" si="5"/>
        <v>0</v>
      </c>
      <c r="N33" s="94">
        <f t="shared" si="5"/>
        <v>0</v>
      </c>
      <c r="O33" s="95">
        <f t="shared" ref="O33:O35" si="6">SUM(C33:N33)</f>
        <v>0</v>
      </c>
    </row>
    <row r="34" spans="1:15">
      <c r="A34" s="531"/>
      <c r="B34" s="90" t="s">
        <v>68</v>
      </c>
      <c r="C34" s="91">
        <f>C9+C14+C19+C24+C29</f>
        <v>0</v>
      </c>
      <c r="D34" s="92">
        <f t="shared" si="5"/>
        <v>0</v>
      </c>
      <c r="E34" s="92">
        <f t="shared" si="5"/>
        <v>0</v>
      </c>
      <c r="F34" s="92">
        <f t="shared" si="5"/>
        <v>0</v>
      </c>
      <c r="G34" s="92">
        <f t="shared" si="5"/>
        <v>0</v>
      </c>
      <c r="H34" s="92">
        <f t="shared" si="5"/>
        <v>0</v>
      </c>
      <c r="I34" s="92">
        <f t="shared" si="5"/>
        <v>0</v>
      </c>
      <c r="J34" s="92">
        <f t="shared" si="5"/>
        <v>0</v>
      </c>
      <c r="K34" s="92">
        <f t="shared" si="5"/>
        <v>0</v>
      </c>
      <c r="L34" s="92">
        <f t="shared" si="5"/>
        <v>0</v>
      </c>
      <c r="M34" s="93">
        <f t="shared" si="5"/>
        <v>0</v>
      </c>
      <c r="N34" s="94">
        <f t="shared" si="5"/>
        <v>0</v>
      </c>
      <c r="O34" s="95">
        <f t="shared" si="6"/>
        <v>0</v>
      </c>
    </row>
    <row r="35" spans="1:15">
      <c r="A35" s="531"/>
      <c r="B35" s="90" t="s">
        <v>5</v>
      </c>
      <c r="C35" s="91">
        <f>C10+C15+C20+C25+C30</f>
        <v>0</v>
      </c>
      <c r="D35" s="92">
        <f t="shared" si="5"/>
        <v>0</v>
      </c>
      <c r="E35" s="92">
        <f t="shared" si="5"/>
        <v>0</v>
      </c>
      <c r="F35" s="92">
        <f t="shared" si="5"/>
        <v>0</v>
      </c>
      <c r="G35" s="92">
        <f t="shared" si="5"/>
        <v>0</v>
      </c>
      <c r="H35" s="92">
        <f t="shared" si="5"/>
        <v>0</v>
      </c>
      <c r="I35" s="92">
        <f t="shared" si="5"/>
        <v>0</v>
      </c>
      <c r="J35" s="92">
        <f t="shared" si="5"/>
        <v>0</v>
      </c>
      <c r="K35" s="92">
        <f t="shared" si="5"/>
        <v>0</v>
      </c>
      <c r="L35" s="92">
        <f t="shared" si="5"/>
        <v>0</v>
      </c>
      <c r="M35" s="93">
        <f t="shared" si="5"/>
        <v>0</v>
      </c>
      <c r="N35" s="94">
        <f t="shared" si="5"/>
        <v>0</v>
      </c>
      <c r="O35" s="95">
        <f t="shared" si="6"/>
        <v>0</v>
      </c>
    </row>
    <row r="36" spans="1:15">
      <c r="A36" s="532"/>
      <c r="B36" s="96"/>
      <c r="C36" s="97"/>
      <c r="D36" s="98"/>
      <c r="E36" s="98"/>
      <c r="F36" s="98"/>
      <c r="G36" s="98"/>
      <c r="H36" s="98"/>
      <c r="I36" s="98"/>
      <c r="J36" s="98"/>
      <c r="K36" s="98"/>
      <c r="L36" s="98"/>
      <c r="M36" s="99"/>
      <c r="N36" s="100"/>
      <c r="O36" s="101"/>
    </row>
    <row r="38" spans="1:15">
      <c r="A38" s="55" t="s">
        <v>213</v>
      </c>
      <c r="B38" s="66"/>
      <c r="C38" s="54"/>
      <c r="D38" s="54"/>
      <c r="E38" s="54"/>
      <c r="F38" s="54"/>
      <c r="G38" s="54"/>
      <c r="H38" s="54"/>
      <c r="I38" s="54"/>
      <c r="J38" s="54"/>
      <c r="K38" s="54"/>
      <c r="L38" s="54"/>
      <c r="M38" s="54"/>
      <c r="N38" s="54"/>
      <c r="O38" s="54"/>
    </row>
    <row r="39" spans="1:15">
      <c r="A39" s="514" t="s">
        <v>211</v>
      </c>
      <c r="B39" s="515"/>
      <c r="C39" s="518" t="s">
        <v>233</v>
      </c>
      <c r="D39" s="519"/>
      <c r="E39" s="519"/>
      <c r="F39" s="519"/>
      <c r="G39" s="519"/>
      <c r="H39" s="519"/>
      <c r="I39" s="519"/>
      <c r="J39" s="519"/>
      <c r="K39" s="519"/>
      <c r="L39" s="519"/>
      <c r="M39" s="519"/>
      <c r="N39" s="520"/>
      <c r="O39" s="521" t="s">
        <v>30</v>
      </c>
    </row>
    <row r="40" spans="1:15" ht="65.099999999999994" customHeight="1">
      <c r="A40" s="516"/>
      <c r="B40" s="517"/>
      <c r="C40" s="80" t="s">
        <v>99</v>
      </c>
      <c r="D40" s="81" t="s">
        <v>93</v>
      </c>
      <c r="E40" s="81" t="s">
        <v>97</v>
      </c>
      <c r="F40" s="81" t="s">
        <v>152</v>
      </c>
      <c r="G40" s="81" t="s">
        <v>234</v>
      </c>
      <c r="H40" s="81" t="s">
        <v>98</v>
      </c>
      <c r="I40" s="81" t="s">
        <v>100</v>
      </c>
      <c r="J40" s="81" t="s">
        <v>94</v>
      </c>
      <c r="K40" s="81" t="s">
        <v>95</v>
      </c>
      <c r="L40" s="81" t="s">
        <v>96</v>
      </c>
      <c r="M40" s="82" t="s">
        <v>153</v>
      </c>
      <c r="N40" s="83" t="s">
        <v>101</v>
      </c>
      <c r="O40" s="522"/>
    </row>
    <row r="41" spans="1:15">
      <c r="A41" s="523" t="s">
        <v>214</v>
      </c>
      <c r="B41" s="66"/>
      <c r="C41" s="61"/>
      <c r="D41" s="62"/>
      <c r="E41" s="62"/>
      <c r="F41" s="62"/>
      <c r="G41" s="62"/>
      <c r="H41" s="62"/>
      <c r="I41" s="62"/>
      <c r="J41" s="62"/>
      <c r="K41" s="62"/>
      <c r="L41" s="62"/>
      <c r="M41" s="63"/>
      <c r="N41" s="64"/>
      <c r="O41" s="65"/>
    </row>
    <row r="42" spans="1:15">
      <c r="A42" s="524"/>
      <c r="B42" s="67" t="s">
        <v>120</v>
      </c>
      <c r="C42" s="57">
        <v>0</v>
      </c>
      <c r="D42" s="59">
        <v>0</v>
      </c>
      <c r="E42" s="59">
        <v>0</v>
      </c>
      <c r="F42" s="59">
        <v>0</v>
      </c>
      <c r="G42" s="59">
        <v>0</v>
      </c>
      <c r="H42" s="59">
        <v>0</v>
      </c>
      <c r="I42" s="59">
        <v>0</v>
      </c>
      <c r="J42" s="59">
        <v>0</v>
      </c>
      <c r="K42" s="59">
        <v>0</v>
      </c>
      <c r="L42" s="59">
        <v>0</v>
      </c>
      <c r="M42" s="56">
        <v>0</v>
      </c>
      <c r="N42" s="58">
        <v>0</v>
      </c>
      <c r="O42" s="60">
        <f>SUM(C42:N42)</f>
        <v>0</v>
      </c>
    </row>
    <row r="43" spans="1:15">
      <c r="A43" s="524"/>
      <c r="B43" s="67" t="s">
        <v>68</v>
      </c>
      <c r="C43" s="57">
        <v>0</v>
      </c>
      <c r="D43" s="59">
        <v>0</v>
      </c>
      <c r="E43" s="59">
        <v>0</v>
      </c>
      <c r="F43" s="59">
        <v>0</v>
      </c>
      <c r="G43" s="59">
        <v>0</v>
      </c>
      <c r="H43" s="59">
        <v>0</v>
      </c>
      <c r="I43" s="59">
        <v>0</v>
      </c>
      <c r="J43" s="59">
        <v>0</v>
      </c>
      <c r="K43" s="59">
        <v>0</v>
      </c>
      <c r="L43" s="59">
        <v>0</v>
      </c>
      <c r="M43" s="56">
        <v>0</v>
      </c>
      <c r="N43" s="58">
        <v>0</v>
      </c>
      <c r="O43" s="60">
        <f t="shared" ref="O43:O44" si="7">SUM(C43:N43)</f>
        <v>0</v>
      </c>
    </row>
    <row r="44" spans="1:15">
      <c r="A44" s="524"/>
      <c r="B44" s="67" t="s">
        <v>5</v>
      </c>
      <c r="C44" s="57">
        <v>0</v>
      </c>
      <c r="D44" s="59">
        <v>0</v>
      </c>
      <c r="E44" s="59">
        <v>0</v>
      </c>
      <c r="F44" s="59">
        <v>0</v>
      </c>
      <c r="G44" s="59">
        <v>0</v>
      </c>
      <c r="H44" s="59">
        <v>0</v>
      </c>
      <c r="I44" s="59">
        <v>0</v>
      </c>
      <c r="J44" s="59">
        <v>0</v>
      </c>
      <c r="K44" s="59">
        <v>0</v>
      </c>
      <c r="L44" s="59">
        <v>0</v>
      </c>
      <c r="M44" s="56">
        <v>0</v>
      </c>
      <c r="N44" s="58">
        <v>0</v>
      </c>
      <c r="O44" s="60">
        <f t="shared" si="7"/>
        <v>0</v>
      </c>
    </row>
    <row r="45" spans="1:15">
      <c r="A45" s="525"/>
      <c r="B45" s="68"/>
      <c r="C45" s="69"/>
      <c r="D45" s="70"/>
      <c r="E45" s="70"/>
      <c r="F45" s="70"/>
      <c r="G45" s="70"/>
      <c r="H45" s="70"/>
      <c r="I45" s="70"/>
      <c r="J45" s="70"/>
      <c r="K45" s="70"/>
      <c r="L45" s="70"/>
      <c r="M45" s="71"/>
      <c r="N45" s="72"/>
      <c r="O45" s="73"/>
    </row>
    <row r="46" spans="1:15">
      <c r="A46" s="526" t="s">
        <v>212</v>
      </c>
      <c r="B46" s="74"/>
      <c r="C46" s="75"/>
      <c r="D46" s="76"/>
      <c r="E46" s="76"/>
      <c r="F46" s="76"/>
      <c r="G46" s="76"/>
      <c r="H46" s="76"/>
      <c r="I46" s="76"/>
      <c r="J46" s="76"/>
      <c r="K46" s="76"/>
      <c r="L46" s="76"/>
      <c r="M46" s="77"/>
      <c r="N46" s="78"/>
      <c r="O46" s="60"/>
    </row>
    <row r="47" spans="1:15">
      <c r="A47" s="527"/>
      <c r="B47" s="67" t="s">
        <v>120</v>
      </c>
      <c r="C47" s="57">
        <v>0</v>
      </c>
      <c r="D47" s="59">
        <v>0</v>
      </c>
      <c r="E47" s="59">
        <v>0</v>
      </c>
      <c r="F47" s="59">
        <v>0</v>
      </c>
      <c r="G47" s="59">
        <v>0</v>
      </c>
      <c r="H47" s="59">
        <v>0</v>
      </c>
      <c r="I47" s="59">
        <v>0</v>
      </c>
      <c r="J47" s="59">
        <v>0</v>
      </c>
      <c r="K47" s="59">
        <v>0</v>
      </c>
      <c r="L47" s="59">
        <v>0</v>
      </c>
      <c r="M47" s="56">
        <v>0</v>
      </c>
      <c r="N47" s="58">
        <v>0</v>
      </c>
      <c r="O47" s="60">
        <f t="shared" ref="O47:O49" si="8">SUM(C47:N47)</f>
        <v>0</v>
      </c>
    </row>
    <row r="48" spans="1:15">
      <c r="A48" s="527"/>
      <c r="B48" s="67" t="s">
        <v>68</v>
      </c>
      <c r="C48" s="57">
        <v>0</v>
      </c>
      <c r="D48" s="59">
        <v>0</v>
      </c>
      <c r="E48" s="59">
        <v>0</v>
      </c>
      <c r="F48" s="59">
        <v>0</v>
      </c>
      <c r="G48" s="59">
        <v>0</v>
      </c>
      <c r="H48" s="59">
        <v>0</v>
      </c>
      <c r="I48" s="59">
        <v>0</v>
      </c>
      <c r="J48" s="59">
        <v>0</v>
      </c>
      <c r="K48" s="59">
        <v>0</v>
      </c>
      <c r="L48" s="59">
        <v>0</v>
      </c>
      <c r="M48" s="56">
        <v>0</v>
      </c>
      <c r="N48" s="58">
        <v>0</v>
      </c>
      <c r="O48" s="60">
        <f t="shared" si="8"/>
        <v>0</v>
      </c>
    </row>
    <row r="49" spans="1:15">
      <c r="A49" s="527"/>
      <c r="B49" s="67" t="s">
        <v>5</v>
      </c>
      <c r="C49" s="57">
        <v>0</v>
      </c>
      <c r="D49" s="59">
        <v>0</v>
      </c>
      <c r="E49" s="59">
        <v>0</v>
      </c>
      <c r="F49" s="59">
        <v>0</v>
      </c>
      <c r="G49" s="59">
        <v>0</v>
      </c>
      <c r="H49" s="59">
        <v>0</v>
      </c>
      <c r="I49" s="59">
        <v>0</v>
      </c>
      <c r="J49" s="59">
        <v>0</v>
      </c>
      <c r="K49" s="59">
        <v>0</v>
      </c>
      <c r="L49" s="59">
        <v>0</v>
      </c>
      <c r="M49" s="56">
        <v>0</v>
      </c>
      <c r="N49" s="58">
        <v>0</v>
      </c>
      <c r="O49" s="60">
        <f t="shared" si="8"/>
        <v>0</v>
      </c>
    </row>
    <row r="50" spans="1:15">
      <c r="A50" s="528"/>
      <c r="B50" s="68"/>
      <c r="C50" s="69"/>
      <c r="D50" s="70"/>
      <c r="E50" s="70"/>
      <c r="F50" s="70"/>
      <c r="G50" s="70"/>
      <c r="H50" s="70"/>
      <c r="I50" s="70"/>
      <c r="J50" s="70"/>
      <c r="K50" s="70"/>
      <c r="L50" s="70"/>
      <c r="M50" s="71"/>
      <c r="N50" s="72"/>
      <c r="O50" s="73"/>
    </row>
    <row r="51" spans="1:15">
      <c r="A51" s="523" t="s">
        <v>215</v>
      </c>
      <c r="B51" s="79"/>
      <c r="C51" s="57"/>
      <c r="D51" s="59"/>
      <c r="E51" s="59"/>
      <c r="F51" s="59"/>
      <c r="G51" s="59"/>
      <c r="H51" s="59"/>
      <c r="I51" s="59"/>
      <c r="J51" s="59"/>
      <c r="K51" s="59"/>
      <c r="L51" s="59"/>
      <c r="M51" s="56"/>
      <c r="N51" s="58"/>
      <c r="O51" s="60"/>
    </row>
    <row r="52" spans="1:15">
      <c r="A52" s="524"/>
      <c r="B52" s="67" t="s">
        <v>120</v>
      </c>
      <c r="C52" s="57">
        <v>0</v>
      </c>
      <c r="D52" s="59">
        <v>0</v>
      </c>
      <c r="E52" s="59">
        <v>0</v>
      </c>
      <c r="F52" s="59">
        <v>0</v>
      </c>
      <c r="G52" s="59">
        <v>0</v>
      </c>
      <c r="H52" s="59">
        <v>0</v>
      </c>
      <c r="I52" s="59">
        <v>0</v>
      </c>
      <c r="J52" s="59">
        <v>0</v>
      </c>
      <c r="K52" s="59">
        <v>0</v>
      </c>
      <c r="L52" s="59">
        <v>0</v>
      </c>
      <c r="M52" s="56">
        <v>0</v>
      </c>
      <c r="N52" s="58">
        <v>0</v>
      </c>
      <c r="O52" s="60">
        <f t="shared" ref="O52:O54" si="9">SUM(C52:N52)</f>
        <v>0</v>
      </c>
    </row>
    <row r="53" spans="1:15">
      <c r="A53" s="524"/>
      <c r="B53" s="67" t="s">
        <v>68</v>
      </c>
      <c r="C53" s="57">
        <v>0</v>
      </c>
      <c r="D53" s="59">
        <v>0</v>
      </c>
      <c r="E53" s="59">
        <v>0</v>
      </c>
      <c r="F53" s="59">
        <v>0</v>
      </c>
      <c r="G53" s="59">
        <v>0</v>
      </c>
      <c r="H53" s="59">
        <v>0</v>
      </c>
      <c r="I53" s="59">
        <v>0</v>
      </c>
      <c r="J53" s="59">
        <v>0</v>
      </c>
      <c r="K53" s="59">
        <v>0</v>
      </c>
      <c r="L53" s="59">
        <v>0</v>
      </c>
      <c r="M53" s="56">
        <v>0</v>
      </c>
      <c r="N53" s="58">
        <v>0</v>
      </c>
      <c r="O53" s="60">
        <f t="shared" si="9"/>
        <v>0</v>
      </c>
    </row>
    <row r="54" spans="1:15">
      <c r="A54" s="524"/>
      <c r="B54" s="67" t="s">
        <v>5</v>
      </c>
      <c r="C54" s="57">
        <v>0</v>
      </c>
      <c r="D54" s="59">
        <v>0</v>
      </c>
      <c r="E54" s="59">
        <v>0</v>
      </c>
      <c r="F54" s="59">
        <v>0</v>
      </c>
      <c r="G54" s="59">
        <v>0</v>
      </c>
      <c r="H54" s="59">
        <v>0</v>
      </c>
      <c r="I54" s="59">
        <v>0</v>
      </c>
      <c r="J54" s="59">
        <v>0</v>
      </c>
      <c r="K54" s="59">
        <v>0</v>
      </c>
      <c r="L54" s="59">
        <v>0</v>
      </c>
      <c r="M54" s="56">
        <v>0</v>
      </c>
      <c r="N54" s="58">
        <v>0</v>
      </c>
      <c r="O54" s="60">
        <f t="shared" si="9"/>
        <v>0</v>
      </c>
    </row>
    <row r="55" spans="1:15">
      <c r="A55" s="525"/>
      <c r="B55" s="68"/>
      <c r="C55" s="69"/>
      <c r="D55" s="70"/>
      <c r="E55" s="70"/>
      <c r="F55" s="70"/>
      <c r="G55" s="70"/>
      <c r="H55" s="70"/>
      <c r="I55" s="70"/>
      <c r="J55" s="70"/>
      <c r="K55" s="70"/>
      <c r="L55" s="70"/>
      <c r="M55" s="71"/>
      <c r="N55" s="72"/>
      <c r="O55" s="73"/>
    </row>
    <row r="56" spans="1:15">
      <c r="A56" s="526" t="s">
        <v>216</v>
      </c>
      <c r="B56" s="79"/>
      <c r="C56" s="57"/>
      <c r="D56" s="59"/>
      <c r="E56" s="59"/>
      <c r="F56" s="59"/>
      <c r="G56" s="59"/>
      <c r="H56" s="59"/>
      <c r="I56" s="59"/>
      <c r="J56" s="59"/>
      <c r="K56" s="59"/>
      <c r="L56" s="59"/>
      <c r="M56" s="56"/>
      <c r="N56" s="58"/>
      <c r="O56" s="60"/>
    </row>
    <row r="57" spans="1:15">
      <c r="A57" s="527"/>
      <c r="B57" s="67" t="s">
        <v>120</v>
      </c>
      <c r="C57" s="57">
        <v>0</v>
      </c>
      <c r="D57" s="59">
        <v>0</v>
      </c>
      <c r="E57" s="59">
        <v>0</v>
      </c>
      <c r="F57" s="59">
        <v>0</v>
      </c>
      <c r="G57" s="59">
        <v>0</v>
      </c>
      <c r="H57" s="59">
        <v>0</v>
      </c>
      <c r="I57" s="59">
        <v>0</v>
      </c>
      <c r="J57" s="59">
        <v>0</v>
      </c>
      <c r="K57" s="59">
        <v>0</v>
      </c>
      <c r="L57" s="59">
        <v>0</v>
      </c>
      <c r="M57" s="56">
        <v>0</v>
      </c>
      <c r="N57" s="58">
        <v>0</v>
      </c>
      <c r="O57" s="60">
        <f t="shared" ref="O57:O59" si="10">SUM(C57:N57)</f>
        <v>0</v>
      </c>
    </row>
    <row r="58" spans="1:15">
      <c r="A58" s="527"/>
      <c r="B58" s="67" t="s">
        <v>68</v>
      </c>
      <c r="C58" s="57">
        <v>0</v>
      </c>
      <c r="D58" s="59">
        <v>0</v>
      </c>
      <c r="E58" s="59">
        <v>0</v>
      </c>
      <c r="F58" s="59">
        <v>0</v>
      </c>
      <c r="G58" s="59">
        <v>0</v>
      </c>
      <c r="H58" s="59">
        <v>0</v>
      </c>
      <c r="I58" s="59">
        <v>0</v>
      </c>
      <c r="J58" s="59">
        <v>0</v>
      </c>
      <c r="K58" s="59">
        <v>0</v>
      </c>
      <c r="L58" s="59">
        <v>0</v>
      </c>
      <c r="M58" s="56">
        <v>0</v>
      </c>
      <c r="N58" s="58">
        <v>0</v>
      </c>
      <c r="O58" s="60">
        <f t="shared" si="10"/>
        <v>0</v>
      </c>
    </row>
    <row r="59" spans="1:15">
      <c r="A59" s="527"/>
      <c r="B59" s="67" t="s">
        <v>5</v>
      </c>
      <c r="C59" s="57">
        <v>0</v>
      </c>
      <c r="D59" s="59">
        <v>0</v>
      </c>
      <c r="E59" s="59">
        <v>0</v>
      </c>
      <c r="F59" s="59">
        <v>0</v>
      </c>
      <c r="G59" s="59">
        <v>0</v>
      </c>
      <c r="H59" s="59">
        <v>0</v>
      </c>
      <c r="I59" s="59">
        <v>0</v>
      </c>
      <c r="J59" s="59">
        <v>0</v>
      </c>
      <c r="K59" s="59">
        <v>0</v>
      </c>
      <c r="L59" s="59">
        <v>0</v>
      </c>
      <c r="M59" s="56">
        <v>0</v>
      </c>
      <c r="N59" s="58">
        <v>0</v>
      </c>
      <c r="O59" s="60">
        <f t="shared" si="10"/>
        <v>0</v>
      </c>
    </row>
    <row r="60" spans="1:15">
      <c r="A60" s="528"/>
      <c r="B60" s="68"/>
      <c r="C60" s="69"/>
      <c r="D60" s="70"/>
      <c r="E60" s="70"/>
      <c r="F60" s="70"/>
      <c r="G60" s="70"/>
      <c r="H60" s="70"/>
      <c r="I60" s="70"/>
      <c r="J60" s="70"/>
      <c r="K60" s="70"/>
      <c r="L60" s="70"/>
      <c r="M60" s="71"/>
      <c r="N60" s="72"/>
      <c r="O60" s="73"/>
    </row>
    <row r="61" spans="1:15">
      <c r="A61" s="526" t="s">
        <v>140</v>
      </c>
      <c r="B61" s="79"/>
      <c r="C61" s="57"/>
      <c r="D61" s="59"/>
      <c r="E61" s="59"/>
      <c r="F61" s="59"/>
      <c r="G61" s="59"/>
      <c r="H61" s="59"/>
      <c r="I61" s="59"/>
      <c r="J61" s="59"/>
      <c r="K61" s="59"/>
      <c r="L61" s="59"/>
      <c r="M61" s="56"/>
      <c r="N61" s="58"/>
      <c r="O61" s="60"/>
    </row>
    <row r="62" spans="1:15">
      <c r="A62" s="527"/>
      <c r="B62" s="67" t="s">
        <v>120</v>
      </c>
      <c r="C62" s="57">
        <v>0</v>
      </c>
      <c r="D62" s="59">
        <v>0</v>
      </c>
      <c r="E62" s="59">
        <v>0</v>
      </c>
      <c r="F62" s="59">
        <v>0</v>
      </c>
      <c r="G62" s="59">
        <v>0</v>
      </c>
      <c r="H62" s="59">
        <v>0</v>
      </c>
      <c r="I62" s="59">
        <v>0</v>
      </c>
      <c r="J62" s="59">
        <v>0</v>
      </c>
      <c r="K62" s="59">
        <v>0</v>
      </c>
      <c r="L62" s="59">
        <v>0</v>
      </c>
      <c r="M62" s="56">
        <v>0</v>
      </c>
      <c r="N62" s="58">
        <v>0</v>
      </c>
      <c r="O62" s="60">
        <f t="shared" ref="O62:O64" si="11">SUM(C62:N62)</f>
        <v>0</v>
      </c>
    </row>
    <row r="63" spans="1:15">
      <c r="A63" s="527"/>
      <c r="B63" s="67" t="s">
        <v>68</v>
      </c>
      <c r="C63" s="57">
        <v>0</v>
      </c>
      <c r="D63" s="59">
        <v>0</v>
      </c>
      <c r="E63" s="59">
        <v>0</v>
      </c>
      <c r="F63" s="59">
        <v>0</v>
      </c>
      <c r="G63" s="59">
        <v>0</v>
      </c>
      <c r="H63" s="59">
        <v>0</v>
      </c>
      <c r="I63" s="59">
        <v>0</v>
      </c>
      <c r="J63" s="59">
        <v>0</v>
      </c>
      <c r="K63" s="59">
        <v>0</v>
      </c>
      <c r="L63" s="59">
        <v>0</v>
      </c>
      <c r="M63" s="56">
        <v>0</v>
      </c>
      <c r="N63" s="58">
        <v>0</v>
      </c>
      <c r="O63" s="60">
        <f t="shared" si="11"/>
        <v>0</v>
      </c>
    </row>
    <row r="64" spans="1:15">
      <c r="A64" s="527"/>
      <c r="B64" s="67" t="s">
        <v>5</v>
      </c>
      <c r="C64" s="57">
        <v>0</v>
      </c>
      <c r="D64" s="59">
        <v>0</v>
      </c>
      <c r="E64" s="59">
        <v>0</v>
      </c>
      <c r="F64" s="59">
        <v>0</v>
      </c>
      <c r="G64" s="59">
        <v>0</v>
      </c>
      <c r="H64" s="59">
        <v>0</v>
      </c>
      <c r="I64" s="59">
        <v>0</v>
      </c>
      <c r="J64" s="59">
        <v>0</v>
      </c>
      <c r="K64" s="59">
        <v>0</v>
      </c>
      <c r="L64" s="59">
        <v>0</v>
      </c>
      <c r="M64" s="56">
        <v>0</v>
      </c>
      <c r="N64" s="58">
        <v>0</v>
      </c>
      <c r="O64" s="60">
        <f t="shared" si="11"/>
        <v>0</v>
      </c>
    </row>
    <row r="65" spans="1:15">
      <c r="A65" s="528"/>
      <c r="B65" s="68"/>
      <c r="C65" s="69"/>
      <c r="D65" s="70"/>
      <c r="E65" s="70"/>
      <c r="F65" s="70"/>
      <c r="G65" s="70"/>
      <c r="H65" s="70"/>
      <c r="I65" s="70"/>
      <c r="J65" s="70"/>
      <c r="K65" s="70"/>
      <c r="L65" s="70"/>
      <c r="M65" s="71"/>
      <c r="N65" s="72"/>
      <c r="O65" s="73"/>
    </row>
    <row r="66" spans="1:15">
      <c r="A66" s="530" t="s">
        <v>30</v>
      </c>
      <c r="B66" s="84"/>
      <c r="C66" s="85"/>
      <c r="D66" s="86"/>
      <c r="E66" s="86"/>
      <c r="F66" s="86"/>
      <c r="G66" s="86"/>
      <c r="H66" s="86"/>
      <c r="I66" s="86"/>
      <c r="J66" s="86"/>
      <c r="K66" s="86"/>
      <c r="L66" s="86"/>
      <c r="M66" s="87"/>
      <c r="N66" s="88"/>
      <c r="O66" s="89"/>
    </row>
    <row r="67" spans="1:15">
      <c r="A67" s="531"/>
      <c r="B67" s="90" t="s">
        <v>120</v>
      </c>
      <c r="C67" s="91">
        <f>C42+C47+C52+C57+C62</f>
        <v>0</v>
      </c>
      <c r="D67" s="92">
        <f t="shared" ref="D67:N67" si="12">D42+D47+D52+D57+D62</f>
        <v>0</v>
      </c>
      <c r="E67" s="92">
        <f t="shared" si="12"/>
        <v>0</v>
      </c>
      <c r="F67" s="92">
        <f t="shared" si="12"/>
        <v>0</v>
      </c>
      <c r="G67" s="92">
        <f t="shared" si="12"/>
        <v>0</v>
      </c>
      <c r="H67" s="92">
        <f t="shared" si="12"/>
        <v>0</v>
      </c>
      <c r="I67" s="92">
        <f t="shared" si="12"/>
        <v>0</v>
      </c>
      <c r="J67" s="92">
        <f t="shared" si="12"/>
        <v>0</v>
      </c>
      <c r="K67" s="92">
        <f t="shared" si="12"/>
        <v>0</v>
      </c>
      <c r="L67" s="92">
        <f t="shared" si="12"/>
        <v>0</v>
      </c>
      <c r="M67" s="93">
        <f t="shared" si="12"/>
        <v>0</v>
      </c>
      <c r="N67" s="94">
        <f t="shared" si="12"/>
        <v>0</v>
      </c>
      <c r="O67" s="95">
        <f t="shared" ref="O67:O69" si="13">SUM(C67:N67)</f>
        <v>0</v>
      </c>
    </row>
    <row r="68" spans="1:15">
      <c r="A68" s="531"/>
      <c r="B68" s="90" t="s">
        <v>68</v>
      </c>
      <c r="C68" s="91">
        <f>C43+C48+C53+C58+C63</f>
        <v>0</v>
      </c>
      <c r="D68" s="92">
        <f t="shared" ref="D68:N68" si="14">D43+D48+D53+D58+D63</f>
        <v>0</v>
      </c>
      <c r="E68" s="92">
        <f t="shared" si="14"/>
        <v>0</v>
      </c>
      <c r="F68" s="92">
        <f t="shared" si="14"/>
        <v>0</v>
      </c>
      <c r="G68" s="92">
        <f t="shared" si="14"/>
        <v>0</v>
      </c>
      <c r="H68" s="92">
        <f t="shared" si="14"/>
        <v>0</v>
      </c>
      <c r="I68" s="92">
        <f t="shared" si="14"/>
        <v>0</v>
      </c>
      <c r="J68" s="92">
        <f t="shared" si="14"/>
        <v>0</v>
      </c>
      <c r="K68" s="92">
        <f t="shared" si="14"/>
        <v>0</v>
      </c>
      <c r="L68" s="92">
        <f t="shared" si="14"/>
        <v>0</v>
      </c>
      <c r="M68" s="93">
        <f t="shared" si="14"/>
        <v>0</v>
      </c>
      <c r="N68" s="94">
        <f t="shared" si="14"/>
        <v>0</v>
      </c>
      <c r="O68" s="95">
        <f t="shared" si="13"/>
        <v>0</v>
      </c>
    </row>
    <row r="69" spans="1:15">
      <c r="A69" s="531"/>
      <c r="B69" s="90" t="s">
        <v>5</v>
      </c>
      <c r="C69" s="91">
        <f>C44+C49+C54+C59+C64</f>
        <v>0</v>
      </c>
      <c r="D69" s="92">
        <f t="shared" ref="D69:N69" si="15">D44+D49+D54+D59+D64</f>
        <v>0</v>
      </c>
      <c r="E69" s="92">
        <f t="shared" si="15"/>
        <v>0</v>
      </c>
      <c r="F69" s="92">
        <f t="shared" si="15"/>
        <v>0</v>
      </c>
      <c r="G69" s="92">
        <f t="shared" si="15"/>
        <v>0</v>
      </c>
      <c r="H69" s="92">
        <f t="shared" si="15"/>
        <v>0</v>
      </c>
      <c r="I69" s="92">
        <f t="shared" si="15"/>
        <v>0</v>
      </c>
      <c r="J69" s="92">
        <f t="shared" si="15"/>
        <v>0</v>
      </c>
      <c r="K69" s="92">
        <f t="shared" si="15"/>
        <v>0</v>
      </c>
      <c r="L69" s="92">
        <f t="shared" si="15"/>
        <v>0</v>
      </c>
      <c r="M69" s="93">
        <f t="shared" si="15"/>
        <v>0</v>
      </c>
      <c r="N69" s="94">
        <f t="shared" si="15"/>
        <v>0</v>
      </c>
      <c r="O69" s="95">
        <f t="shared" si="13"/>
        <v>0</v>
      </c>
    </row>
    <row r="70" spans="1:15">
      <c r="A70" s="532"/>
      <c r="B70" s="96"/>
      <c r="C70" s="97"/>
      <c r="D70" s="98"/>
      <c r="E70" s="98"/>
      <c r="F70" s="98"/>
      <c r="G70" s="98"/>
      <c r="H70" s="98"/>
      <c r="I70" s="98"/>
      <c r="J70" s="98"/>
      <c r="K70" s="98"/>
      <c r="L70" s="98"/>
      <c r="M70" s="99"/>
      <c r="N70" s="100"/>
      <c r="O70" s="101"/>
    </row>
    <row r="72" spans="1:15">
      <c r="A72" s="55" t="s">
        <v>217</v>
      </c>
      <c r="B72" s="66"/>
      <c r="C72" s="54"/>
      <c r="D72" s="54"/>
      <c r="E72" s="54"/>
      <c r="F72" s="54"/>
      <c r="G72" s="54"/>
      <c r="H72" s="54"/>
      <c r="I72" s="54"/>
      <c r="J72" s="54"/>
      <c r="K72" s="54"/>
      <c r="L72" s="54"/>
      <c r="M72" s="54"/>
      <c r="N72" s="54"/>
      <c r="O72" s="54"/>
    </row>
    <row r="73" spans="1:15">
      <c r="A73" s="514" t="s">
        <v>211</v>
      </c>
      <c r="B73" s="515"/>
      <c r="C73" s="518" t="s">
        <v>233</v>
      </c>
      <c r="D73" s="519"/>
      <c r="E73" s="519"/>
      <c r="F73" s="519"/>
      <c r="G73" s="519"/>
      <c r="H73" s="519"/>
      <c r="I73" s="519"/>
      <c r="J73" s="519"/>
      <c r="K73" s="519"/>
      <c r="L73" s="519"/>
      <c r="M73" s="519"/>
      <c r="N73" s="520"/>
      <c r="O73" s="521" t="s">
        <v>30</v>
      </c>
    </row>
    <row r="74" spans="1:15" ht="62.25">
      <c r="A74" s="516"/>
      <c r="B74" s="517"/>
      <c r="C74" s="80" t="s">
        <v>99</v>
      </c>
      <c r="D74" s="81" t="s">
        <v>93</v>
      </c>
      <c r="E74" s="81" t="s">
        <v>97</v>
      </c>
      <c r="F74" s="81" t="s">
        <v>152</v>
      </c>
      <c r="G74" s="81" t="s">
        <v>234</v>
      </c>
      <c r="H74" s="81" t="s">
        <v>98</v>
      </c>
      <c r="I74" s="81" t="s">
        <v>100</v>
      </c>
      <c r="J74" s="81" t="s">
        <v>94</v>
      </c>
      <c r="K74" s="81" t="s">
        <v>95</v>
      </c>
      <c r="L74" s="81" t="s">
        <v>96</v>
      </c>
      <c r="M74" s="82" t="s">
        <v>153</v>
      </c>
      <c r="N74" s="83" t="s">
        <v>101</v>
      </c>
      <c r="O74" s="522"/>
    </row>
    <row r="75" spans="1:15">
      <c r="A75" s="523" t="s">
        <v>214</v>
      </c>
      <c r="B75" s="66"/>
      <c r="C75" s="61"/>
      <c r="D75" s="62"/>
      <c r="E75" s="62"/>
      <c r="F75" s="62"/>
      <c r="G75" s="62"/>
      <c r="H75" s="62"/>
      <c r="I75" s="62"/>
      <c r="J75" s="62"/>
      <c r="K75" s="62"/>
      <c r="L75" s="62"/>
      <c r="M75" s="63"/>
      <c r="N75" s="64"/>
      <c r="O75" s="65"/>
    </row>
    <row r="76" spans="1:15">
      <c r="A76" s="524"/>
      <c r="B76" s="67" t="s">
        <v>120</v>
      </c>
      <c r="C76" s="57">
        <v>0</v>
      </c>
      <c r="D76" s="59">
        <v>0</v>
      </c>
      <c r="E76" s="59">
        <v>0</v>
      </c>
      <c r="F76" s="59">
        <v>0</v>
      </c>
      <c r="G76" s="59">
        <v>0</v>
      </c>
      <c r="H76" s="59">
        <v>0</v>
      </c>
      <c r="I76" s="59">
        <v>0</v>
      </c>
      <c r="J76" s="59">
        <v>0</v>
      </c>
      <c r="K76" s="59">
        <v>0</v>
      </c>
      <c r="L76" s="59">
        <v>0</v>
      </c>
      <c r="M76" s="56">
        <v>0</v>
      </c>
      <c r="N76" s="58">
        <v>0</v>
      </c>
      <c r="O76" s="60">
        <f>SUM(C76:N76)</f>
        <v>0</v>
      </c>
    </row>
    <row r="77" spans="1:15">
      <c r="A77" s="524"/>
      <c r="B77" s="67" t="s">
        <v>68</v>
      </c>
      <c r="C77" s="57">
        <v>0</v>
      </c>
      <c r="D77" s="59">
        <v>0</v>
      </c>
      <c r="E77" s="59">
        <v>0</v>
      </c>
      <c r="F77" s="59">
        <v>0</v>
      </c>
      <c r="G77" s="59">
        <v>0</v>
      </c>
      <c r="H77" s="59">
        <v>0</v>
      </c>
      <c r="I77" s="59">
        <v>0</v>
      </c>
      <c r="J77" s="59">
        <v>0</v>
      </c>
      <c r="K77" s="59">
        <v>0</v>
      </c>
      <c r="L77" s="59">
        <v>0</v>
      </c>
      <c r="M77" s="56">
        <v>0</v>
      </c>
      <c r="N77" s="58">
        <v>0</v>
      </c>
      <c r="O77" s="60">
        <f t="shared" ref="O77:O78" si="16">SUM(C77:N77)</f>
        <v>0</v>
      </c>
    </row>
    <row r="78" spans="1:15">
      <c r="A78" s="524"/>
      <c r="B78" s="67" t="s">
        <v>5</v>
      </c>
      <c r="C78" s="57">
        <v>0</v>
      </c>
      <c r="D78" s="59">
        <v>0</v>
      </c>
      <c r="E78" s="59">
        <v>0</v>
      </c>
      <c r="F78" s="59">
        <v>0</v>
      </c>
      <c r="G78" s="59">
        <v>0</v>
      </c>
      <c r="H78" s="59">
        <v>0</v>
      </c>
      <c r="I78" s="59">
        <v>0</v>
      </c>
      <c r="J78" s="59">
        <v>0</v>
      </c>
      <c r="K78" s="59">
        <v>0</v>
      </c>
      <c r="L78" s="59">
        <v>0</v>
      </c>
      <c r="M78" s="56">
        <v>0</v>
      </c>
      <c r="N78" s="58">
        <v>0</v>
      </c>
      <c r="O78" s="60">
        <f t="shared" si="16"/>
        <v>0</v>
      </c>
    </row>
    <row r="79" spans="1:15">
      <c r="A79" s="525"/>
      <c r="B79" s="68"/>
      <c r="C79" s="69"/>
      <c r="D79" s="70"/>
      <c r="E79" s="70"/>
      <c r="F79" s="70"/>
      <c r="G79" s="70"/>
      <c r="H79" s="70"/>
      <c r="I79" s="70"/>
      <c r="J79" s="70"/>
      <c r="K79" s="70"/>
      <c r="L79" s="70"/>
      <c r="M79" s="71"/>
      <c r="N79" s="72"/>
      <c r="O79" s="73"/>
    </row>
    <row r="80" spans="1:15">
      <c r="A80" s="526" t="s">
        <v>212</v>
      </c>
      <c r="B80" s="74"/>
      <c r="C80" s="75"/>
      <c r="D80" s="76"/>
      <c r="E80" s="76"/>
      <c r="F80" s="76"/>
      <c r="G80" s="76"/>
      <c r="H80" s="76"/>
      <c r="I80" s="76"/>
      <c r="J80" s="76"/>
      <c r="K80" s="76"/>
      <c r="L80" s="76"/>
      <c r="M80" s="77"/>
      <c r="N80" s="78"/>
      <c r="O80" s="60"/>
    </row>
    <row r="81" spans="1:15">
      <c r="A81" s="527"/>
      <c r="B81" s="67" t="s">
        <v>120</v>
      </c>
      <c r="C81" s="57">
        <v>0</v>
      </c>
      <c r="D81" s="59">
        <v>0</v>
      </c>
      <c r="E81" s="59">
        <v>0</v>
      </c>
      <c r="F81" s="59">
        <v>0</v>
      </c>
      <c r="G81" s="59">
        <v>0</v>
      </c>
      <c r="H81" s="59">
        <v>0</v>
      </c>
      <c r="I81" s="59">
        <v>0</v>
      </c>
      <c r="J81" s="59">
        <v>0</v>
      </c>
      <c r="K81" s="59">
        <v>0</v>
      </c>
      <c r="L81" s="59">
        <v>0</v>
      </c>
      <c r="M81" s="56">
        <v>0</v>
      </c>
      <c r="N81" s="58">
        <v>0</v>
      </c>
      <c r="O81" s="60">
        <f t="shared" ref="O81:O83" si="17">SUM(C81:N81)</f>
        <v>0</v>
      </c>
    </row>
    <row r="82" spans="1:15">
      <c r="A82" s="527"/>
      <c r="B82" s="67" t="s">
        <v>68</v>
      </c>
      <c r="C82" s="57">
        <v>0</v>
      </c>
      <c r="D82" s="59">
        <v>0</v>
      </c>
      <c r="E82" s="59">
        <v>0</v>
      </c>
      <c r="F82" s="59">
        <v>0</v>
      </c>
      <c r="G82" s="59">
        <v>0</v>
      </c>
      <c r="H82" s="59">
        <v>0</v>
      </c>
      <c r="I82" s="59">
        <v>0</v>
      </c>
      <c r="J82" s="59">
        <v>0</v>
      </c>
      <c r="K82" s="59">
        <v>0</v>
      </c>
      <c r="L82" s="59">
        <v>0</v>
      </c>
      <c r="M82" s="56">
        <v>0</v>
      </c>
      <c r="N82" s="58">
        <v>0</v>
      </c>
      <c r="O82" s="60">
        <f t="shared" si="17"/>
        <v>0</v>
      </c>
    </row>
    <row r="83" spans="1:15">
      <c r="A83" s="527"/>
      <c r="B83" s="67" t="s">
        <v>5</v>
      </c>
      <c r="C83" s="57">
        <v>0</v>
      </c>
      <c r="D83" s="59">
        <v>0</v>
      </c>
      <c r="E83" s="59">
        <v>0</v>
      </c>
      <c r="F83" s="59">
        <v>0</v>
      </c>
      <c r="G83" s="59">
        <v>0</v>
      </c>
      <c r="H83" s="59">
        <v>0</v>
      </c>
      <c r="I83" s="59">
        <v>0</v>
      </c>
      <c r="J83" s="59">
        <v>0</v>
      </c>
      <c r="K83" s="59">
        <v>0</v>
      </c>
      <c r="L83" s="59">
        <v>0</v>
      </c>
      <c r="M83" s="56">
        <v>0</v>
      </c>
      <c r="N83" s="58">
        <v>0</v>
      </c>
      <c r="O83" s="60">
        <f t="shared" si="17"/>
        <v>0</v>
      </c>
    </row>
    <row r="84" spans="1:15">
      <c r="A84" s="528"/>
      <c r="B84" s="68"/>
      <c r="C84" s="69"/>
      <c r="D84" s="70"/>
      <c r="E84" s="70"/>
      <c r="F84" s="70"/>
      <c r="G84" s="70"/>
      <c r="H84" s="70"/>
      <c r="I84" s="70"/>
      <c r="J84" s="70"/>
      <c r="K84" s="70"/>
      <c r="L84" s="70"/>
      <c r="M84" s="71"/>
      <c r="N84" s="72"/>
      <c r="O84" s="73"/>
    </row>
    <row r="85" spans="1:15">
      <c r="A85" s="523" t="s">
        <v>215</v>
      </c>
      <c r="B85" s="79"/>
      <c r="C85" s="57"/>
      <c r="D85" s="59"/>
      <c r="E85" s="59"/>
      <c r="F85" s="59"/>
      <c r="G85" s="59"/>
      <c r="H85" s="59"/>
      <c r="I85" s="59"/>
      <c r="J85" s="59"/>
      <c r="K85" s="59"/>
      <c r="L85" s="59"/>
      <c r="M85" s="56"/>
      <c r="N85" s="58"/>
      <c r="O85" s="60"/>
    </row>
    <row r="86" spans="1:15">
      <c r="A86" s="524"/>
      <c r="B86" s="67" t="s">
        <v>120</v>
      </c>
      <c r="C86" s="57">
        <v>0</v>
      </c>
      <c r="D86" s="59">
        <v>0</v>
      </c>
      <c r="E86" s="59">
        <v>0</v>
      </c>
      <c r="F86" s="59">
        <v>0</v>
      </c>
      <c r="G86" s="59">
        <v>0</v>
      </c>
      <c r="H86" s="59">
        <v>0</v>
      </c>
      <c r="I86" s="59">
        <v>0</v>
      </c>
      <c r="J86" s="59">
        <v>0</v>
      </c>
      <c r="K86" s="59">
        <v>0</v>
      </c>
      <c r="L86" s="59">
        <v>0</v>
      </c>
      <c r="M86" s="56">
        <v>0</v>
      </c>
      <c r="N86" s="58">
        <v>0</v>
      </c>
      <c r="O86" s="60">
        <f t="shared" ref="O86:O88" si="18">SUM(C86:N86)</f>
        <v>0</v>
      </c>
    </row>
    <row r="87" spans="1:15">
      <c r="A87" s="524"/>
      <c r="B87" s="67" t="s">
        <v>68</v>
      </c>
      <c r="C87" s="57">
        <v>0</v>
      </c>
      <c r="D87" s="59">
        <v>0</v>
      </c>
      <c r="E87" s="59">
        <v>0</v>
      </c>
      <c r="F87" s="59">
        <v>0</v>
      </c>
      <c r="G87" s="59">
        <v>0</v>
      </c>
      <c r="H87" s="59">
        <v>0</v>
      </c>
      <c r="I87" s="59">
        <v>0</v>
      </c>
      <c r="J87" s="59">
        <v>0</v>
      </c>
      <c r="K87" s="59">
        <v>0</v>
      </c>
      <c r="L87" s="59">
        <v>0</v>
      </c>
      <c r="M87" s="56">
        <v>0</v>
      </c>
      <c r="N87" s="58">
        <v>0</v>
      </c>
      <c r="O87" s="60">
        <f t="shared" si="18"/>
        <v>0</v>
      </c>
    </row>
    <row r="88" spans="1:15">
      <c r="A88" s="524"/>
      <c r="B88" s="67" t="s">
        <v>5</v>
      </c>
      <c r="C88" s="57">
        <v>0</v>
      </c>
      <c r="D88" s="59">
        <v>0</v>
      </c>
      <c r="E88" s="59">
        <v>0</v>
      </c>
      <c r="F88" s="59">
        <v>0</v>
      </c>
      <c r="G88" s="59">
        <v>0</v>
      </c>
      <c r="H88" s="59">
        <v>0</v>
      </c>
      <c r="I88" s="59">
        <v>0</v>
      </c>
      <c r="J88" s="59">
        <v>0</v>
      </c>
      <c r="K88" s="59">
        <v>0</v>
      </c>
      <c r="L88" s="59">
        <v>0</v>
      </c>
      <c r="M88" s="56">
        <v>0</v>
      </c>
      <c r="N88" s="58">
        <v>0</v>
      </c>
      <c r="O88" s="60">
        <f t="shared" si="18"/>
        <v>0</v>
      </c>
    </row>
    <row r="89" spans="1:15">
      <c r="A89" s="525"/>
      <c r="B89" s="68"/>
      <c r="C89" s="69"/>
      <c r="D89" s="70"/>
      <c r="E89" s="70"/>
      <c r="F89" s="70"/>
      <c r="G89" s="70"/>
      <c r="H89" s="70"/>
      <c r="I89" s="70"/>
      <c r="J89" s="70"/>
      <c r="K89" s="70"/>
      <c r="L89" s="70"/>
      <c r="M89" s="71"/>
      <c r="N89" s="72"/>
      <c r="O89" s="73"/>
    </row>
    <row r="90" spans="1:15">
      <c r="A90" s="526" t="s">
        <v>216</v>
      </c>
      <c r="B90" s="79"/>
      <c r="C90" s="57"/>
      <c r="D90" s="59"/>
      <c r="E90" s="59"/>
      <c r="F90" s="59"/>
      <c r="G90" s="59"/>
      <c r="H90" s="59"/>
      <c r="I90" s="59"/>
      <c r="J90" s="59"/>
      <c r="K90" s="59"/>
      <c r="L90" s="59"/>
      <c r="M90" s="56"/>
      <c r="N90" s="58"/>
      <c r="O90" s="60"/>
    </row>
    <row r="91" spans="1:15">
      <c r="A91" s="527"/>
      <c r="B91" s="67" t="s">
        <v>120</v>
      </c>
      <c r="C91" s="57">
        <v>0</v>
      </c>
      <c r="D91" s="59">
        <v>0</v>
      </c>
      <c r="E91" s="59">
        <v>0</v>
      </c>
      <c r="F91" s="59">
        <v>0</v>
      </c>
      <c r="G91" s="59">
        <v>0</v>
      </c>
      <c r="H91" s="59">
        <v>0</v>
      </c>
      <c r="I91" s="59">
        <v>0</v>
      </c>
      <c r="J91" s="59">
        <v>0</v>
      </c>
      <c r="K91" s="59">
        <v>0</v>
      </c>
      <c r="L91" s="59">
        <v>0</v>
      </c>
      <c r="M91" s="56">
        <v>0</v>
      </c>
      <c r="N91" s="58">
        <v>0</v>
      </c>
      <c r="O91" s="60">
        <f t="shared" ref="O91:O93" si="19">SUM(C91:N91)</f>
        <v>0</v>
      </c>
    </row>
    <row r="92" spans="1:15">
      <c r="A92" s="527"/>
      <c r="B92" s="67" t="s">
        <v>68</v>
      </c>
      <c r="C92" s="57">
        <v>0</v>
      </c>
      <c r="D92" s="59">
        <v>0</v>
      </c>
      <c r="E92" s="59">
        <v>0</v>
      </c>
      <c r="F92" s="59">
        <v>0</v>
      </c>
      <c r="G92" s="59">
        <v>0</v>
      </c>
      <c r="H92" s="59">
        <v>0</v>
      </c>
      <c r="I92" s="59">
        <v>0</v>
      </c>
      <c r="J92" s="59">
        <v>0</v>
      </c>
      <c r="K92" s="59">
        <v>0</v>
      </c>
      <c r="L92" s="59">
        <v>0</v>
      </c>
      <c r="M92" s="56">
        <v>0</v>
      </c>
      <c r="N92" s="58">
        <v>0</v>
      </c>
      <c r="O92" s="60">
        <f t="shared" si="19"/>
        <v>0</v>
      </c>
    </row>
    <row r="93" spans="1:15">
      <c r="A93" s="527"/>
      <c r="B93" s="67" t="s">
        <v>5</v>
      </c>
      <c r="C93" s="57">
        <v>0</v>
      </c>
      <c r="D93" s="59">
        <v>0</v>
      </c>
      <c r="E93" s="59">
        <v>0</v>
      </c>
      <c r="F93" s="59">
        <v>0</v>
      </c>
      <c r="G93" s="59">
        <v>0</v>
      </c>
      <c r="H93" s="59">
        <v>0</v>
      </c>
      <c r="I93" s="59">
        <v>0</v>
      </c>
      <c r="J93" s="59">
        <v>0</v>
      </c>
      <c r="K93" s="59">
        <v>0</v>
      </c>
      <c r="L93" s="59">
        <v>0</v>
      </c>
      <c r="M93" s="56">
        <v>0</v>
      </c>
      <c r="N93" s="58">
        <v>0</v>
      </c>
      <c r="O93" s="60">
        <f t="shared" si="19"/>
        <v>0</v>
      </c>
    </row>
    <row r="94" spans="1:15">
      <c r="A94" s="528"/>
      <c r="B94" s="68"/>
      <c r="C94" s="69"/>
      <c r="D94" s="70"/>
      <c r="E94" s="70"/>
      <c r="F94" s="70"/>
      <c r="G94" s="70"/>
      <c r="H94" s="70"/>
      <c r="I94" s="70"/>
      <c r="J94" s="70"/>
      <c r="K94" s="70"/>
      <c r="L94" s="70"/>
      <c r="M94" s="71"/>
      <c r="N94" s="72"/>
      <c r="O94" s="73"/>
    </row>
    <row r="95" spans="1:15">
      <c r="A95" s="526" t="s">
        <v>140</v>
      </c>
      <c r="B95" s="79"/>
      <c r="C95" s="57"/>
      <c r="D95" s="59"/>
      <c r="E95" s="59"/>
      <c r="F95" s="59"/>
      <c r="G95" s="59"/>
      <c r="H95" s="59"/>
      <c r="I95" s="59"/>
      <c r="J95" s="59"/>
      <c r="K95" s="59"/>
      <c r="L95" s="59"/>
      <c r="M95" s="56"/>
      <c r="N95" s="58"/>
      <c r="O95" s="60"/>
    </row>
    <row r="96" spans="1:15">
      <c r="A96" s="527"/>
      <c r="B96" s="67" t="s">
        <v>120</v>
      </c>
      <c r="C96" s="57">
        <v>0</v>
      </c>
      <c r="D96" s="59">
        <v>0</v>
      </c>
      <c r="E96" s="59">
        <v>0</v>
      </c>
      <c r="F96" s="59">
        <v>0</v>
      </c>
      <c r="G96" s="59">
        <v>0</v>
      </c>
      <c r="H96" s="59">
        <v>0</v>
      </c>
      <c r="I96" s="59">
        <v>0</v>
      </c>
      <c r="J96" s="59">
        <v>0</v>
      </c>
      <c r="K96" s="59">
        <v>0</v>
      </c>
      <c r="L96" s="59">
        <v>0</v>
      </c>
      <c r="M96" s="56">
        <v>0</v>
      </c>
      <c r="N96" s="58">
        <v>0</v>
      </c>
      <c r="O96" s="60">
        <f t="shared" ref="O96:O98" si="20">SUM(C96:N96)</f>
        <v>0</v>
      </c>
    </row>
    <row r="97" spans="1:15">
      <c r="A97" s="527"/>
      <c r="B97" s="67" t="s">
        <v>68</v>
      </c>
      <c r="C97" s="57">
        <v>0</v>
      </c>
      <c r="D97" s="59">
        <v>0</v>
      </c>
      <c r="E97" s="59">
        <v>0</v>
      </c>
      <c r="F97" s="59">
        <v>0</v>
      </c>
      <c r="G97" s="59">
        <v>0</v>
      </c>
      <c r="H97" s="59">
        <v>0</v>
      </c>
      <c r="I97" s="59">
        <v>0</v>
      </c>
      <c r="J97" s="59">
        <v>0</v>
      </c>
      <c r="K97" s="59">
        <v>0</v>
      </c>
      <c r="L97" s="59">
        <v>0</v>
      </c>
      <c r="M97" s="56">
        <v>0</v>
      </c>
      <c r="N97" s="58">
        <v>0</v>
      </c>
      <c r="O97" s="60">
        <f t="shared" si="20"/>
        <v>0</v>
      </c>
    </row>
    <row r="98" spans="1:15">
      <c r="A98" s="527"/>
      <c r="B98" s="67" t="s">
        <v>5</v>
      </c>
      <c r="C98" s="57">
        <v>0</v>
      </c>
      <c r="D98" s="59">
        <v>0</v>
      </c>
      <c r="E98" s="59">
        <v>0</v>
      </c>
      <c r="F98" s="59">
        <v>0</v>
      </c>
      <c r="G98" s="59">
        <v>0</v>
      </c>
      <c r="H98" s="59">
        <v>0</v>
      </c>
      <c r="I98" s="59">
        <v>0</v>
      </c>
      <c r="J98" s="59">
        <v>0</v>
      </c>
      <c r="K98" s="59">
        <v>0</v>
      </c>
      <c r="L98" s="59">
        <v>0</v>
      </c>
      <c r="M98" s="56">
        <v>0</v>
      </c>
      <c r="N98" s="58">
        <v>0</v>
      </c>
      <c r="O98" s="60">
        <f t="shared" si="20"/>
        <v>0</v>
      </c>
    </row>
    <row r="99" spans="1:15">
      <c r="A99" s="528"/>
      <c r="B99" s="68"/>
      <c r="C99" s="69"/>
      <c r="D99" s="70"/>
      <c r="E99" s="70"/>
      <c r="F99" s="70"/>
      <c r="G99" s="70"/>
      <c r="H99" s="70"/>
      <c r="I99" s="70"/>
      <c r="J99" s="70"/>
      <c r="K99" s="70"/>
      <c r="L99" s="70"/>
      <c r="M99" s="71"/>
      <c r="N99" s="72"/>
      <c r="O99" s="73"/>
    </row>
    <row r="100" spans="1:15">
      <c r="A100" s="530" t="s">
        <v>30</v>
      </c>
      <c r="B100" s="84"/>
      <c r="C100" s="85"/>
      <c r="D100" s="86"/>
      <c r="E100" s="86"/>
      <c r="F100" s="86"/>
      <c r="G100" s="86"/>
      <c r="H100" s="86"/>
      <c r="I100" s="86"/>
      <c r="J100" s="86"/>
      <c r="K100" s="86"/>
      <c r="L100" s="86"/>
      <c r="M100" s="87"/>
      <c r="N100" s="88"/>
      <c r="O100" s="89"/>
    </row>
    <row r="101" spans="1:15">
      <c r="A101" s="531"/>
      <c r="B101" s="90" t="s">
        <v>120</v>
      </c>
      <c r="C101" s="91">
        <f>C76+C81+C86+C91+C96</f>
        <v>0</v>
      </c>
      <c r="D101" s="92">
        <f t="shared" ref="D101:N101" si="21">D76+D81+D86+D91+D96</f>
        <v>0</v>
      </c>
      <c r="E101" s="92">
        <f t="shared" si="21"/>
        <v>0</v>
      </c>
      <c r="F101" s="92">
        <f t="shared" si="21"/>
        <v>0</v>
      </c>
      <c r="G101" s="92">
        <f t="shared" si="21"/>
        <v>0</v>
      </c>
      <c r="H101" s="92">
        <f t="shared" si="21"/>
        <v>0</v>
      </c>
      <c r="I101" s="92">
        <f t="shared" si="21"/>
        <v>0</v>
      </c>
      <c r="J101" s="92">
        <f t="shared" si="21"/>
        <v>0</v>
      </c>
      <c r="K101" s="92">
        <f t="shared" si="21"/>
        <v>0</v>
      </c>
      <c r="L101" s="92">
        <f t="shared" si="21"/>
        <v>0</v>
      </c>
      <c r="M101" s="93">
        <f t="shared" si="21"/>
        <v>0</v>
      </c>
      <c r="N101" s="94">
        <f t="shared" si="21"/>
        <v>0</v>
      </c>
      <c r="O101" s="95">
        <f t="shared" ref="O101:O103" si="22">SUM(C101:N101)</f>
        <v>0</v>
      </c>
    </row>
    <row r="102" spans="1:15">
      <c r="A102" s="531"/>
      <c r="B102" s="90" t="s">
        <v>68</v>
      </c>
      <c r="C102" s="91">
        <f>C77+C82+C87+C92+C97</f>
        <v>0</v>
      </c>
      <c r="D102" s="92">
        <f t="shared" ref="D102:N102" si="23">D77+D82+D87+D92+D97</f>
        <v>0</v>
      </c>
      <c r="E102" s="92">
        <f t="shared" si="23"/>
        <v>0</v>
      </c>
      <c r="F102" s="92">
        <f t="shared" si="23"/>
        <v>0</v>
      </c>
      <c r="G102" s="92">
        <f t="shared" si="23"/>
        <v>0</v>
      </c>
      <c r="H102" s="92">
        <f t="shared" si="23"/>
        <v>0</v>
      </c>
      <c r="I102" s="92">
        <f t="shared" si="23"/>
        <v>0</v>
      </c>
      <c r="J102" s="92">
        <f t="shared" si="23"/>
        <v>0</v>
      </c>
      <c r="K102" s="92">
        <f t="shared" si="23"/>
        <v>0</v>
      </c>
      <c r="L102" s="92">
        <f t="shared" si="23"/>
        <v>0</v>
      </c>
      <c r="M102" s="93">
        <f t="shared" si="23"/>
        <v>0</v>
      </c>
      <c r="N102" s="94">
        <f t="shared" si="23"/>
        <v>0</v>
      </c>
      <c r="O102" s="95">
        <f t="shared" si="22"/>
        <v>0</v>
      </c>
    </row>
    <row r="103" spans="1:15">
      <c r="A103" s="531"/>
      <c r="B103" s="90" t="s">
        <v>5</v>
      </c>
      <c r="C103" s="91">
        <f>C78+C83+C88+C93+C98</f>
        <v>0</v>
      </c>
      <c r="D103" s="92">
        <f t="shared" ref="D103:N103" si="24">D78+D83+D88+D93+D98</f>
        <v>0</v>
      </c>
      <c r="E103" s="92">
        <f t="shared" si="24"/>
        <v>0</v>
      </c>
      <c r="F103" s="92">
        <f t="shared" si="24"/>
        <v>0</v>
      </c>
      <c r="G103" s="92">
        <f t="shared" si="24"/>
        <v>0</v>
      </c>
      <c r="H103" s="92">
        <f t="shared" si="24"/>
        <v>0</v>
      </c>
      <c r="I103" s="92">
        <f t="shared" si="24"/>
        <v>0</v>
      </c>
      <c r="J103" s="92">
        <f t="shared" si="24"/>
        <v>0</v>
      </c>
      <c r="K103" s="92">
        <f t="shared" si="24"/>
        <v>0</v>
      </c>
      <c r="L103" s="92">
        <f t="shared" si="24"/>
        <v>0</v>
      </c>
      <c r="M103" s="93">
        <f t="shared" si="24"/>
        <v>0</v>
      </c>
      <c r="N103" s="94">
        <f t="shared" si="24"/>
        <v>0</v>
      </c>
      <c r="O103" s="95">
        <f t="shared" si="22"/>
        <v>0</v>
      </c>
    </row>
    <row r="104" spans="1:15">
      <c r="A104" s="532"/>
      <c r="B104" s="96"/>
      <c r="C104" s="97"/>
      <c r="D104" s="98"/>
      <c r="E104" s="98"/>
      <c r="F104" s="98"/>
      <c r="G104" s="98"/>
      <c r="H104" s="98"/>
      <c r="I104" s="98"/>
      <c r="J104" s="98"/>
      <c r="K104" s="98"/>
      <c r="L104" s="98"/>
      <c r="M104" s="99"/>
      <c r="N104" s="100"/>
      <c r="O104" s="101"/>
    </row>
    <row r="106" spans="1:15">
      <c r="A106" s="55" t="s">
        <v>218</v>
      </c>
      <c r="B106" s="66"/>
      <c r="C106" s="54"/>
      <c r="D106" s="54"/>
      <c r="E106" s="54"/>
      <c r="F106" s="54"/>
      <c r="G106" s="54"/>
      <c r="H106" s="54"/>
      <c r="I106" s="54"/>
      <c r="J106" s="54"/>
      <c r="K106" s="54"/>
      <c r="L106" s="54"/>
      <c r="M106" s="54"/>
      <c r="N106" s="54"/>
      <c r="O106" s="54"/>
    </row>
    <row r="107" spans="1:15">
      <c r="A107" s="514" t="s">
        <v>211</v>
      </c>
      <c r="B107" s="515"/>
      <c r="C107" s="518" t="s">
        <v>233</v>
      </c>
      <c r="D107" s="519"/>
      <c r="E107" s="519"/>
      <c r="F107" s="519"/>
      <c r="G107" s="519"/>
      <c r="H107" s="519"/>
      <c r="I107" s="519"/>
      <c r="J107" s="519"/>
      <c r="K107" s="519"/>
      <c r="L107" s="519"/>
      <c r="M107" s="519"/>
      <c r="N107" s="520"/>
      <c r="O107" s="521" t="s">
        <v>30</v>
      </c>
    </row>
    <row r="108" spans="1:15" ht="62.25">
      <c r="A108" s="516"/>
      <c r="B108" s="517"/>
      <c r="C108" s="80" t="s">
        <v>99</v>
      </c>
      <c r="D108" s="81" t="s">
        <v>93</v>
      </c>
      <c r="E108" s="81" t="s">
        <v>97</v>
      </c>
      <c r="F108" s="81" t="s">
        <v>152</v>
      </c>
      <c r="G108" s="81" t="s">
        <v>234</v>
      </c>
      <c r="H108" s="81" t="s">
        <v>98</v>
      </c>
      <c r="I108" s="81" t="s">
        <v>100</v>
      </c>
      <c r="J108" s="81" t="s">
        <v>94</v>
      </c>
      <c r="K108" s="81" t="s">
        <v>95</v>
      </c>
      <c r="L108" s="81" t="s">
        <v>96</v>
      </c>
      <c r="M108" s="82" t="s">
        <v>153</v>
      </c>
      <c r="N108" s="83" t="s">
        <v>101</v>
      </c>
      <c r="O108" s="522"/>
    </row>
    <row r="109" spans="1:15">
      <c r="A109" s="523" t="s">
        <v>214</v>
      </c>
      <c r="B109" s="66"/>
      <c r="C109" s="61"/>
      <c r="D109" s="62"/>
      <c r="E109" s="62"/>
      <c r="F109" s="62"/>
      <c r="G109" s="62"/>
      <c r="H109" s="62"/>
      <c r="I109" s="62"/>
      <c r="J109" s="62"/>
      <c r="K109" s="62"/>
      <c r="L109" s="62"/>
      <c r="M109" s="63"/>
      <c r="N109" s="64"/>
      <c r="O109" s="65"/>
    </row>
    <row r="110" spans="1:15">
      <c r="A110" s="524"/>
      <c r="B110" s="67" t="s">
        <v>120</v>
      </c>
      <c r="C110" s="57">
        <v>0</v>
      </c>
      <c r="D110" s="59">
        <v>0</v>
      </c>
      <c r="E110" s="59">
        <v>0</v>
      </c>
      <c r="F110" s="59">
        <v>0</v>
      </c>
      <c r="G110" s="59">
        <v>0</v>
      </c>
      <c r="H110" s="59">
        <v>0</v>
      </c>
      <c r="I110" s="59">
        <v>0</v>
      </c>
      <c r="J110" s="59">
        <v>0</v>
      </c>
      <c r="K110" s="59">
        <v>0</v>
      </c>
      <c r="L110" s="59">
        <v>0</v>
      </c>
      <c r="M110" s="56">
        <v>0</v>
      </c>
      <c r="N110" s="58">
        <v>0</v>
      </c>
      <c r="O110" s="60">
        <f>SUM(C110:N110)</f>
        <v>0</v>
      </c>
    </row>
    <row r="111" spans="1:15">
      <c r="A111" s="524"/>
      <c r="B111" s="67" t="s">
        <v>68</v>
      </c>
      <c r="C111" s="57">
        <v>0</v>
      </c>
      <c r="D111" s="59">
        <v>0</v>
      </c>
      <c r="E111" s="59">
        <v>0</v>
      </c>
      <c r="F111" s="59">
        <v>0</v>
      </c>
      <c r="G111" s="59">
        <v>0</v>
      </c>
      <c r="H111" s="59">
        <v>0</v>
      </c>
      <c r="I111" s="59">
        <v>0</v>
      </c>
      <c r="J111" s="59">
        <v>0</v>
      </c>
      <c r="K111" s="59">
        <v>0</v>
      </c>
      <c r="L111" s="59">
        <v>0</v>
      </c>
      <c r="M111" s="56">
        <v>0</v>
      </c>
      <c r="N111" s="58">
        <v>0</v>
      </c>
      <c r="O111" s="60">
        <f t="shared" ref="O111:O112" si="25">SUM(C111:N111)</f>
        <v>0</v>
      </c>
    </row>
    <row r="112" spans="1:15">
      <c r="A112" s="524"/>
      <c r="B112" s="67" t="s">
        <v>5</v>
      </c>
      <c r="C112" s="57">
        <v>0</v>
      </c>
      <c r="D112" s="59">
        <v>0</v>
      </c>
      <c r="E112" s="59">
        <v>0</v>
      </c>
      <c r="F112" s="59">
        <v>0</v>
      </c>
      <c r="G112" s="59">
        <v>0</v>
      </c>
      <c r="H112" s="59">
        <v>0</v>
      </c>
      <c r="I112" s="59">
        <v>0</v>
      </c>
      <c r="J112" s="59">
        <v>0</v>
      </c>
      <c r="K112" s="59">
        <v>0</v>
      </c>
      <c r="L112" s="59">
        <v>0</v>
      </c>
      <c r="M112" s="56">
        <v>0</v>
      </c>
      <c r="N112" s="58">
        <v>0</v>
      </c>
      <c r="O112" s="60">
        <f t="shared" si="25"/>
        <v>0</v>
      </c>
    </row>
    <row r="113" spans="1:15">
      <c r="A113" s="525"/>
      <c r="B113" s="68"/>
      <c r="C113" s="69"/>
      <c r="D113" s="70"/>
      <c r="E113" s="70"/>
      <c r="F113" s="70"/>
      <c r="G113" s="70"/>
      <c r="H113" s="70"/>
      <c r="I113" s="70"/>
      <c r="J113" s="70"/>
      <c r="K113" s="70"/>
      <c r="L113" s="70"/>
      <c r="M113" s="71"/>
      <c r="N113" s="72"/>
      <c r="O113" s="73"/>
    </row>
    <row r="114" spans="1:15">
      <c r="A114" s="526" t="s">
        <v>212</v>
      </c>
      <c r="B114" s="74"/>
      <c r="C114" s="75"/>
      <c r="D114" s="76"/>
      <c r="E114" s="76"/>
      <c r="F114" s="76"/>
      <c r="G114" s="76"/>
      <c r="H114" s="76"/>
      <c r="I114" s="76"/>
      <c r="J114" s="76"/>
      <c r="K114" s="76"/>
      <c r="L114" s="76"/>
      <c r="M114" s="77"/>
      <c r="N114" s="78"/>
      <c r="O114" s="60"/>
    </row>
    <row r="115" spans="1:15">
      <c r="A115" s="527"/>
      <c r="B115" s="67" t="s">
        <v>120</v>
      </c>
      <c r="C115" s="57">
        <v>0</v>
      </c>
      <c r="D115" s="59">
        <v>0</v>
      </c>
      <c r="E115" s="59">
        <v>0</v>
      </c>
      <c r="F115" s="59">
        <v>0</v>
      </c>
      <c r="G115" s="59">
        <v>0</v>
      </c>
      <c r="H115" s="59">
        <v>0</v>
      </c>
      <c r="I115" s="59">
        <v>0</v>
      </c>
      <c r="J115" s="59">
        <v>0</v>
      </c>
      <c r="K115" s="59">
        <v>0</v>
      </c>
      <c r="L115" s="59">
        <v>0</v>
      </c>
      <c r="M115" s="56">
        <v>0</v>
      </c>
      <c r="N115" s="58">
        <v>0</v>
      </c>
      <c r="O115" s="60">
        <f t="shared" ref="O115:O117" si="26">SUM(C115:N115)</f>
        <v>0</v>
      </c>
    </row>
    <row r="116" spans="1:15">
      <c r="A116" s="527"/>
      <c r="B116" s="67" t="s">
        <v>68</v>
      </c>
      <c r="C116" s="57">
        <v>0</v>
      </c>
      <c r="D116" s="59">
        <v>0</v>
      </c>
      <c r="E116" s="59">
        <v>0</v>
      </c>
      <c r="F116" s="59">
        <v>0</v>
      </c>
      <c r="G116" s="59">
        <v>0</v>
      </c>
      <c r="H116" s="59">
        <v>0</v>
      </c>
      <c r="I116" s="59">
        <v>0</v>
      </c>
      <c r="J116" s="59">
        <v>0</v>
      </c>
      <c r="K116" s="59">
        <v>0</v>
      </c>
      <c r="L116" s="59">
        <v>0</v>
      </c>
      <c r="M116" s="56">
        <v>0</v>
      </c>
      <c r="N116" s="58">
        <v>0</v>
      </c>
      <c r="O116" s="60">
        <f t="shared" si="26"/>
        <v>0</v>
      </c>
    </row>
    <row r="117" spans="1:15">
      <c r="A117" s="527"/>
      <c r="B117" s="67" t="s">
        <v>5</v>
      </c>
      <c r="C117" s="57">
        <v>0</v>
      </c>
      <c r="D117" s="59">
        <v>0</v>
      </c>
      <c r="E117" s="59">
        <v>0</v>
      </c>
      <c r="F117" s="59">
        <v>0</v>
      </c>
      <c r="G117" s="59">
        <v>0</v>
      </c>
      <c r="H117" s="59">
        <v>0</v>
      </c>
      <c r="I117" s="59">
        <v>0</v>
      </c>
      <c r="J117" s="59">
        <v>0</v>
      </c>
      <c r="K117" s="59">
        <v>0</v>
      </c>
      <c r="L117" s="59">
        <v>0</v>
      </c>
      <c r="M117" s="56">
        <v>0</v>
      </c>
      <c r="N117" s="58">
        <v>0</v>
      </c>
      <c r="O117" s="60">
        <f t="shared" si="26"/>
        <v>0</v>
      </c>
    </row>
    <row r="118" spans="1:15">
      <c r="A118" s="528"/>
      <c r="B118" s="68"/>
      <c r="C118" s="69"/>
      <c r="D118" s="70"/>
      <c r="E118" s="70"/>
      <c r="F118" s="70"/>
      <c r="G118" s="70"/>
      <c r="H118" s="70"/>
      <c r="I118" s="70"/>
      <c r="J118" s="70"/>
      <c r="K118" s="70"/>
      <c r="L118" s="70"/>
      <c r="M118" s="71"/>
      <c r="N118" s="72"/>
      <c r="O118" s="73"/>
    </row>
    <row r="119" spans="1:15">
      <c r="A119" s="523" t="s">
        <v>215</v>
      </c>
      <c r="B119" s="79"/>
      <c r="C119" s="57"/>
      <c r="D119" s="59"/>
      <c r="E119" s="59"/>
      <c r="F119" s="59"/>
      <c r="G119" s="59"/>
      <c r="H119" s="59"/>
      <c r="I119" s="59"/>
      <c r="J119" s="59"/>
      <c r="K119" s="59"/>
      <c r="L119" s="59"/>
      <c r="M119" s="56"/>
      <c r="N119" s="58"/>
      <c r="O119" s="60"/>
    </row>
    <row r="120" spans="1:15">
      <c r="A120" s="524"/>
      <c r="B120" s="67" t="s">
        <v>120</v>
      </c>
      <c r="C120" s="57">
        <v>0</v>
      </c>
      <c r="D120" s="59">
        <v>0</v>
      </c>
      <c r="E120" s="59">
        <v>0</v>
      </c>
      <c r="F120" s="59">
        <v>0</v>
      </c>
      <c r="G120" s="59">
        <v>0</v>
      </c>
      <c r="H120" s="59">
        <v>0</v>
      </c>
      <c r="I120" s="59">
        <v>0</v>
      </c>
      <c r="J120" s="59">
        <v>0</v>
      </c>
      <c r="K120" s="59">
        <v>0</v>
      </c>
      <c r="L120" s="59">
        <v>0</v>
      </c>
      <c r="M120" s="56">
        <v>0</v>
      </c>
      <c r="N120" s="58">
        <v>0</v>
      </c>
      <c r="O120" s="60">
        <f t="shared" ref="O120:O122" si="27">SUM(C120:N120)</f>
        <v>0</v>
      </c>
    </row>
    <row r="121" spans="1:15">
      <c r="A121" s="524"/>
      <c r="B121" s="67" t="s">
        <v>68</v>
      </c>
      <c r="C121" s="57">
        <v>0</v>
      </c>
      <c r="D121" s="59">
        <v>0</v>
      </c>
      <c r="E121" s="59">
        <v>0</v>
      </c>
      <c r="F121" s="59">
        <v>0</v>
      </c>
      <c r="G121" s="59">
        <v>0</v>
      </c>
      <c r="H121" s="59">
        <v>0</v>
      </c>
      <c r="I121" s="59">
        <v>0</v>
      </c>
      <c r="J121" s="59">
        <v>0</v>
      </c>
      <c r="K121" s="59">
        <v>0</v>
      </c>
      <c r="L121" s="59">
        <v>0</v>
      </c>
      <c r="M121" s="56">
        <v>0</v>
      </c>
      <c r="N121" s="58">
        <v>0</v>
      </c>
      <c r="O121" s="60">
        <f t="shared" si="27"/>
        <v>0</v>
      </c>
    </row>
    <row r="122" spans="1:15">
      <c r="A122" s="524"/>
      <c r="B122" s="67" t="s">
        <v>5</v>
      </c>
      <c r="C122" s="57">
        <v>0</v>
      </c>
      <c r="D122" s="59">
        <v>0</v>
      </c>
      <c r="E122" s="59">
        <v>0</v>
      </c>
      <c r="F122" s="59">
        <v>0</v>
      </c>
      <c r="G122" s="59">
        <v>0</v>
      </c>
      <c r="H122" s="59">
        <v>0</v>
      </c>
      <c r="I122" s="59">
        <v>0</v>
      </c>
      <c r="J122" s="59">
        <v>0</v>
      </c>
      <c r="K122" s="59">
        <v>0</v>
      </c>
      <c r="L122" s="59">
        <v>0</v>
      </c>
      <c r="M122" s="56">
        <v>0</v>
      </c>
      <c r="N122" s="58">
        <v>0</v>
      </c>
      <c r="O122" s="60">
        <f t="shared" si="27"/>
        <v>0</v>
      </c>
    </row>
    <row r="123" spans="1:15">
      <c r="A123" s="525"/>
      <c r="B123" s="68"/>
      <c r="C123" s="69"/>
      <c r="D123" s="70"/>
      <c r="E123" s="70"/>
      <c r="F123" s="70"/>
      <c r="G123" s="70"/>
      <c r="H123" s="70"/>
      <c r="I123" s="70"/>
      <c r="J123" s="70"/>
      <c r="K123" s="70"/>
      <c r="L123" s="70"/>
      <c r="M123" s="71"/>
      <c r="N123" s="72"/>
      <c r="O123" s="73"/>
    </row>
    <row r="124" spans="1:15">
      <c r="A124" s="526" t="s">
        <v>216</v>
      </c>
      <c r="B124" s="79"/>
      <c r="C124" s="57"/>
      <c r="D124" s="59"/>
      <c r="E124" s="59"/>
      <c r="F124" s="59"/>
      <c r="G124" s="59"/>
      <c r="H124" s="59"/>
      <c r="I124" s="59"/>
      <c r="J124" s="59"/>
      <c r="K124" s="59"/>
      <c r="L124" s="59"/>
      <c r="M124" s="56"/>
      <c r="N124" s="58"/>
      <c r="O124" s="60"/>
    </row>
    <row r="125" spans="1:15">
      <c r="A125" s="527"/>
      <c r="B125" s="67" t="s">
        <v>120</v>
      </c>
      <c r="C125" s="57">
        <v>0</v>
      </c>
      <c r="D125" s="59">
        <v>0</v>
      </c>
      <c r="E125" s="59">
        <v>0</v>
      </c>
      <c r="F125" s="59">
        <v>0</v>
      </c>
      <c r="G125" s="59">
        <v>0</v>
      </c>
      <c r="H125" s="59">
        <v>0</v>
      </c>
      <c r="I125" s="59">
        <v>0</v>
      </c>
      <c r="J125" s="59">
        <v>0</v>
      </c>
      <c r="K125" s="59">
        <v>0</v>
      </c>
      <c r="L125" s="59">
        <v>0</v>
      </c>
      <c r="M125" s="56">
        <v>0</v>
      </c>
      <c r="N125" s="58">
        <v>0</v>
      </c>
      <c r="O125" s="60">
        <f t="shared" ref="O125:O127" si="28">SUM(C125:N125)</f>
        <v>0</v>
      </c>
    </row>
    <row r="126" spans="1:15">
      <c r="A126" s="527"/>
      <c r="B126" s="67" t="s">
        <v>68</v>
      </c>
      <c r="C126" s="57">
        <v>0</v>
      </c>
      <c r="D126" s="59">
        <v>0</v>
      </c>
      <c r="E126" s="59">
        <v>0</v>
      </c>
      <c r="F126" s="59">
        <v>0</v>
      </c>
      <c r="G126" s="59">
        <v>0</v>
      </c>
      <c r="H126" s="59">
        <v>0</v>
      </c>
      <c r="I126" s="59">
        <v>0</v>
      </c>
      <c r="J126" s="59">
        <v>0</v>
      </c>
      <c r="K126" s="59">
        <v>0</v>
      </c>
      <c r="L126" s="59">
        <v>0</v>
      </c>
      <c r="M126" s="56">
        <v>0</v>
      </c>
      <c r="N126" s="58">
        <v>0</v>
      </c>
      <c r="O126" s="60">
        <f t="shared" si="28"/>
        <v>0</v>
      </c>
    </row>
    <row r="127" spans="1:15">
      <c r="A127" s="527"/>
      <c r="B127" s="67" t="s">
        <v>5</v>
      </c>
      <c r="C127" s="57">
        <v>0</v>
      </c>
      <c r="D127" s="59">
        <v>0</v>
      </c>
      <c r="E127" s="59">
        <v>0</v>
      </c>
      <c r="F127" s="59">
        <v>0</v>
      </c>
      <c r="G127" s="59">
        <v>0</v>
      </c>
      <c r="H127" s="59">
        <v>0</v>
      </c>
      <c r="I127" s="59">
        <v>0</v>
      </c>
      <c r="J127" s="59">
        <v>0</v>
      </c>
      <c r="K127" s="59">
        <v>0</v>
      </c>
      <c r="L127" s="59">
        <v>0</v>
      </c>
      <c r="M127" s="56">
        <v>0</v>
      </c>
      <c r="N127" s="58">
        <v>0</v>
      </c>
      <c r="O127" s="60">
        <f t="shared" si="28"/>
        <v>0</v>
      </c>
    </row>
    <row r="128" spans="1:15">
      <c r="A128" s="528"/>
      <c r="B128" s="68"/>
      <c r="C128" s="69"/>
      <c r="D128" s="70"/>
      <c r="E128" s="70"/>
      <c r="F128" s="70"/>
      <c r="G128" s="70"/>
      <c r="H128" s="70"/>
      <c r="I128" s="70"/>
      <c r="J128" s="70"/>
      <c r="K128" s="70"/>
      <c r="L128" s="70"/>
      <c r="M128" s="71"/>
      <c r="N128" s="72"/>
      <c r="O128" s="73"/>
    </row>
    <row r="129" spans="1:15">
      <c r="A129" s="526" t="s">
        <v>140</v>
      </c>
      <c r="B129" s="79"/>
      <c r="C129" s="57"/>
      <c r="D129" s="59"/>
      <c r="E129" s="59"/>
      <c r="F129" s="59"/>
      <c r="G129" s="59"/>
      <c r="H129" s="59"/>
      <c r="I129" s="59"/>
      <c r="J129" s="59"/>
      <c r="K129" s="59"/>
      <c r="L129" s="59"/>
      <c r="M129" s="56"/>
      <c r="N129" s="58"/>
      <c r="O129" s="60"/>
    </row>
    <row r="130" spans="1:15">
      <c r="A130" s="527"/>
      <c r="B130" s="67" t="s">
        <v>120</v>
      </c>
      <c r="C130" s="57">
        <v>0</v>
      </c>
      <c r="D130" s="59">
        <v>0</v>
      </c>
      <c r="E130" s="59">
        <v>0</v>
      </c>
      <c r="F130" s="59">
        <v>0</v>
      </c>
      <c r="G130" s="59">
        <v>0</v>
      </c>
      <c r="H130" s="59">
        <v>0</v>
      </c>
      <c r="I130" s="59">
        <v>0</v>
      </c>
      <c r="J130" s="59">
        <v>0</v>
      </c>
      <c r="K130" s="59">
        <v>0</v>
      </c>
      <c r="L130" s="59">
        <v>0</v>
      </c>
      <c r="M130" s="56">
        <v>0</v>
      </c>
      <c r="N130" s="58">
        <v>0</v>
      </c>
      <c r="O130" s="60">
        <f t="shared" ref="O130:O132" si="29">SUM(C130:N130)</f>
        <v>0</v>
      </c>
    </row>
    <row r="131" spans="1:15">
      <c r="A131" s="527"/>
      <c r="B131" s="67" t="s">
        <v>68</v>
      </c>
      <c r="C131" s="57">
        <v>0</v>
      </c>
      <c r="D131" s="59">
        <v>0</v>
      </c>
      <c r="E131" s="59">
        <v>0</v>
      </c>
      <c r="F131" s="59">
        <v>0</v>
      </c>
      <c r="G131" s="59">
        <v>0</v>
      </c>
      <c r="H131" s="59">
        <v>0</v>
      </c>
      <c r="I131" s="59">
        <v>0</v>
      </c>
      <c r="J131" s="59">
        <v>0</v>
      </c>
      <c r="K131" s="59">
        <v>0</v>
      </c>
      <c r="L131" s="59">
        <v>0</v>
      </c>
      <c r="M131" s="56">
        <v>0</v>
      </c>
      <c r="N131" s="58">
        <v>0</v>
      </c>
      <c r="O131" s="60">
        <f t="shared" si="29"/>
        <v>0</v>
      </c>
    </row>
    <row r="132" spans="1:15">
      <c r="A132" s="527"/>
      <c r="B132" s="67" t="s">
        <v>5</v>
      </c>
      <c r="C132" s="57">
        <v>0</v>
      </c>
      <c r="D132" s="59">
        <v>0</v>
      </c>
      <c r="E132" s="59">
        <v>0</v>
      </c>
      <c r="F132" s="59">
        <v>0</v>
      </c>
      <c r="G132" s="59">
        <v>0</v>
      </c>
      <c r="H132" s="59">
        <v>0</v>
      </c>
      <c r="I132" s="59">
        <v>0</v>
      </c>
      <c r="J132" s="59">
        <v>0</v>
      </c>
      <c r="K132" s="59">
        <v>0</v>
      </c>
      <c r="L132" s="59">
        <v>0</v>
      </c>
      <c r="M132" s="56">
        <v>0</v>
      </c>
      <c r="N132" s="58">
        <v>0</v>
      </c>
      <c r="O132" s="60">
        <f t="shared" si="29"/>
        <v>0</v>
      </c>
    </row>
    <row r="133" spans="1:15">
      <c r="A133" s="528"/>
      <c r="B133" s="68"/>
      <c r="C133" s="69"/>
      <c r="D133" s="70"/>
      <c r="E133" s="70"/>
      <c r="F133" s="70"/>
      <c r="G133" s="70"/>
      <c r="H133" s="70"/>
      <c r="I133" s="70"/>
      <c r="J133" s="70"/>
      <c r="K133" s="70"/>
      <c r="L133" s="70"/>
      <c r="M133" s="71"/>
      <c r="N133" s="72"/>
      <c r="O133" s="73"/>
    </row>
    <row r="134" spans="1:15">
      <c r="A134" s="530" t="s">
        <v>30</v>
      </c>
      <c r="B134" s="84"/>
      <c r="C134" s="85"/>
      <c r="D134" s="86"/>
      <c r="E134" s="86"/>
      <c r="F134" s="86"/>
      <c r="G134" s="86"/>
      <c r="H134" s="86"/>
      <c r="I134" s="86"/>
      <c r="J134" s="86"/>
      <c r="K134" s="86"/>
      <c r="L134" s="86"/>
      <c r="M134" s="87"/>
      <c r="N134" s="88"/>
      <c r="O134" s="89"/>
    </row>
    <row r="135" spans="1:15">
      <c r="A135" s="531"/>
      <c r="B135" s="90" t="s">
        <v>120</v>
      </c>
      <c r="C135" s="91">
        <f>C110+C115+C120+C125+C130</f>
        <v>0</v>
      </c>
      <c r="D135" s="92">
        <f t="shared" ref="D135:N135" si="30">D110+D115+D120+D125+D130</f>
        <v>0</v>
      </c>
      <c r="E135" s="92">
        <f t="shared" si="30"/>
        <v>0</v>
      </c>
      <c r="F135" s="92">
        <f t="shared" si="30"/>
        <v>0</v>
      </c>
      <c r="G135" s="92">
        <f t="shared" si="30"/>
        <v>0</v>
      </c>
      <c r="H135" s="92">
        <f t="shared" si="30"/>
        <v>0</v>
      </c>
      <c r="I135" s="92">
        <f t="shared" si="30"/>
        <v>0</v>
      </c>
      <c r="J135" s="92">
        <f t="shared" si="30"/>
        <v>0</v>
      </c>
      <c r="K135" s="92">
        <f t="shared" si="30"/>
        <v>0</v>
      </c>
      <c r="L135" s="92">
        <f t="shared" si="30"/>
        <v>0</v>
      </c>
      <c r="M135" s="93">
        <f t="shared" si="30"/>
        <v>0</v>
      </c>
      <c r="N135" s="94">
        <f t="shared" si="30"/>
        <v>0</v>
      </c>
      <c r="O135" s="95">
        <f t="shared" ref="O135:O137" si="31">SUM(C135:N135)</f>
        <v>0</v>
      </c>
    </row>
    <row r="136" spans="1:15">
      <c r="A136" s="531"/>
      <c r="B136" s="90" t="s">
        <v>68</v>
      </c>
      <c r="C136" s="91">
        <f>C111+C116+C121+C126+C131</f>
        <v>0</v>
      </c>
      <c r="D136" s="92">
        <f t="shared" ref="D136:N136" si="32">D111+D116+D121+D126+D131</f>
        <v>0</v>
      </c>
      <c r="E136" s="92">
        <f t="shared" si="32"/>
        <v>0</v>
      </c>
      <c r="F136" s="92">
        <f t="shared" si="32"/>
        <v>0</v>
      </c>
      <c r="G136" s="92">
        <f t="shared" si="32"/>
        <v>0</v>
      </c>
      <c r="H136" s="92">
        <f t="shared" si="32"/>
        <v>0</v>
      </c>
      <c r="I136" s="92">
        <f t="shared" si="32"/>
        <v>0</v>
      </c>
      <c r="J136" s="92">
        <f t="shared" si="32"/>
        <v>0</v>
      </c>
      <c r="K136" s="92">
        <f t="shared" si="32"/>
        <v>0</v>
      </c>
      <c r="L136" s="92">
        <f t="shared" si="32"/>
        <v>0</v>
      </c>
      <c r="M136" s="93">
        <f t="shared" si="32"/>
        <v>0</v>
      </c>
      <c r="N136" s="94">
        <f t="shared" si="32"/>
        <v>0</v>
      </c>
      <c r="O136" s="95">
        <f t="shared" si="31"/>
        <v>0</v>
      </c>
    </row>
    <row r="137" spans="1:15">
      <c r="A137" s="531"/>
      <c r="B137" s="90" t="s">
        <v>5</v>
      </c>
      <c r="C137" s="91">
        <f>C112+C117+C122+C127+C132</f>
        <v>0</v>
      </c>
      <c r="D137" s="92">
        <f t="shared" ref="D137:N137" si="33">D112+D117+D122+D127+D132</f>
        <v>0</v>
      </c>
      <c r="E137" s="92">
        <f t="shared" si="33"/>
        <v>0</v>
      </c>
      <c r="F137" s="92">
        <f t="shared" si="33"/>
        <v>0</v>
      </c>
      <c r="G137" s="92">
        <f t="shared" si="33"/>
        <v>0</v>
      </c>
      <c r="H137" s="92">
        <f t="shared" si="33"/>
        <v>0</v>
      </c>
      <c r="I137" s="92">
        <f t="shared" si="33"/>
        <v>0</v>
      </c>
      <c r="J137" s="92">
        <f t="shared" si="33"/>
        <v>0</v>
      </c>
      <c r="K137" s="92">
        <f t="shared" si="33"/>
        <v>0</v>
      </c>
      <c r="L137" s="92">
        <f t="shared" si="33"/>
        <v>0</v>
      </c>
      <c r="M137" s="93">
        <f t="shared" si="33"/>
        <v>0</v>
      </c>
      <c r="N137" s="94">
        <f t="shared" si="33"/>
        <v>0</v>
      </c>
      <c r="O137" s="95">
        <f t="shared" si="31"/>
        <v>0</v>
      </c>
    </row>
    <row r="138" spans="1:15">
      <c r="A138" s="532"/>
      <c r="B138" s="96"/>
      <c r="C138" s="97"/>
      <c r="D138" s="98"/>
      <c r="E138" s="98"/>
      <c r="F138" s="98"/>
      <c r="G138" s="98"/>
      <c r="H138" s="98"/>
      <c r="I138" s="98"/>
      <c r="J138" s="98"/>
      <c r="K138" s="98"/>
      <c r="L138" s="98"/>
      <c r="M138" s="99"/>
      <c r="N138" s="100"/>
      <c r="O138" s="101"/>
    </row>
    <row r="140" spans="1:15">
      <c r="A140" s="55" t="s">
        <v>219</v>
      </c>
      <c r="B140" s="66"/>
      <c r="C140" s="54"/>
      <c r="D140" s="54"/>
      <c r="E140" s="54"/>
      <c r="F140" s="54"/>
      <c r="G140" s="54"/>
      <c r="H140" s="54"/>
      <c r="I140" s="54"/>
      <c r="J140" s="54"/>
      <c r="K140" s="54"/>
      <c r="L140" s="54"/>
      <c r="M140" s="54"/>
      <c r="N140" s="54"/>
      <c r="O140" s="54"/>
    </row>
    <row r="141" spans="1:15">
      <c r="A141" s="514" t="s">
        <v>211</v>
      </c>
      <c r="B141" s="515"/>
      <c r="C141" s="518" t="s">
        <v>233</v>
      </c>
      <c r="D141" s="519"/>
      <c r="E141" s="519"/>
      <c r="F141" s="519"/>
      <c r="G141" s="519"/>
      <c r="H141" s="519"/>
      <c r="I141" s="519"/>
      <c r="J141" s="519"/>
      <c r="K141" s="519"/>
      <c r="L141" s="519"/>
      <c r="M141" s="519"/>
      <c r="N141" s="520"/>
      <c r="O141" s="521" t="s">
        <v>30</v>
      </c>
    </row>
    <row r="142" spans="1:15" ht="62.25">
      <c r="A142" s="516"/>
      <c r="B142" s="517"/>
      <c r="C142" s="80" t="s">
        <v>99</v>
      </c>
      <c r="D142" s="81" t="s">
        <v>93</v>
      </c>
      <c r="E142" s="81" t="s">
        <v>97</v>
      </c>
      <c r="F142" s="81" t="s">
        <v>152</v>
      </c>
      <c r="G142" s="81" t="s">
        <v>234</v>
      </c>
      <c r="H142" s="81" t="s">
        <v>98</v>
      </c>
      <c r="I142" s="81" t="s">
        <v>100</v>
      </c>
      <c r="J142" s="81" t="s">
        <v>94</v>
      </c>
      <c r="K142" s="81" t="s">
        <v>95</v>
      </c>
      <c r="L142" s="81" t="s">
        <v>96</v>
      </c>
      <c r="M142" s="82" t="s">
        <v>153</v>
      </c>
      <c r="N142" s="83" t="s">
        <v>101</v>
      </c>
      <c r="O142" s="522"/>
    </row>
    <row r="143" spans="1:15">
      <c r="A143" s="523" t="s">
        <v>214</v>
      </c>
      <c r="B143" s="66"/>
      <c r="C143" s="61"/>
      <c r="D143" s="62"/>
      <c r="E143" s="62"/>
      <c r="F143" s="62"/>
      <c r="G143" s="62"/>
      <c r="H143" s="62"/>
      <c r="I143" s="62"/>
      <c r="J143" s="62"/>
      <c r="K143" s="62"/>
      <c r="L143" s="62"/>
      <c r="M143" s="63"/>
      <c r="N143" s="64"/>
      <c r="O143" s="65"/>
    </row>
    <row r="144" spans="1:15">
      <c r="A144" s="524"/>
      <c r="B144" s="67" t="s">
        <v>120</v>
      </c>
      <c r="C144" s="57">
        <v>0</v>
      </c>
      <c r="D144" s="59">
        <v>0</v>
      </c>
      <c r="E144" s="59">
        <v>0</v>
      </c>
      <c r="F144" s="59">
        <v>0</v>
      </c>
      <c r="G144" s="59">
        <v>0</v>
      </c>
      <c r="H144" s="59">
        <v>0</v>
      </c>
      <c r="I144" s="59">
        <v>0</v>
      </c>
      <c r="J144" s="59">
        <v>0</v>
      </c>
      <c r="K144" s="59">
        <v>0</v>
      </c>
      <c r="L144" s="59">
        <v>0</v>
      </c>
      <c r="M144" s="56">
        <v>0</v>
      </c>
      <c r="N144" s="58">
        <v>0</v>
      </c>
      <c r="O144" s="60">
        <f>SUM(C144:N144)</f>
        <v>0</v>
      </c>
    </row>
    <row r="145" spans="1:15">
      <c r="A145" s="524"/>
      <c r="B145" s="67" t="s">
        <v>68</v>
      </c>
      <c r="C145" s="57">
        <v>0</v>
      </c>
      <c r="D145" s="59">
        <v>0</v>
      </c>
      <c r="E145" s="59">
        <v>0</v>
      </c>
      <c r="F145" s="59">
        <v>0</v>
      </c>
      <c r="G145" s="59">
        <v>0</v>
      </c>
      <c r="H145" s="59">
        <v>0</v>
      </c>
      <c r="I145" s="59">
        <v>0</v>
      </c>
      <c r="J145" s="59">
        <v>0</v>
      </c>
      <c r="K145" s="59">
        <v>0</v>
      </c>
      <c r="L145" s="59">
        <v>0</v>
      </c>
      <c r="M145" s="56">
        <v>0</v>
      </c>
      <c r="N145" s="58">
        <v>0</v>
      </c>
      <c r="O145" s="60">
        <f t="shared" ref="O145:O146" si="34">SUM(C145:N145)</f>
        <v>0</v>
      </c>
    </row>
    <row r="146" spans="1:15">
      <c r="A146" s="524"/>
      <c r="B146" s="67" t="s">
        <v>5</v>
      </c>
      <c r="C146" s="57">
        <v>0</v>
      </c>
      <c r="D146" s="59">
        <v>0</v>
      </c>
      <c r="E146" s="59">
        <v>0</v>
      </c>
      <c r="F146" s="59">
        <v>0</v>
      </c>
      <c r="G146" s="59">
        <v>0</v>
      </c>
      <c r="H146" s="59">
        <v>0</v>
      </c>
      <c r="I146" s="59">
        <v>0</v>
      </c>
      <c r="J146" s="59">
        <v>0</v>
      </c>
      <c r="K146" s="59">
        <v>0</v>
      </c>
      <c r="L146" s="59">
        <v>0</v>
      </c>
      <c r="M146" s="56">
        <v>0</v>
      </c>
      <c r="N146" s="58">
        <v>0</v>
      </c>
      <c r="O146" s="60">
        <f t="shared" si="34"/>
        <v>0</v>
      </c>
    </row>
    <row r="147" spans="1:15">
      <c r="A147" s="525"/>
      <c r="B147" s="68"/>
      <c r="C147" s="69"/>
      <c r="D147" s="70"/>
      <c r="E147" s="70"/>
      <c r="F147" s="70"/>
      <c r="G147" s="70"/>
      <c r="H147" s="70"/>
      <c r="I147" s="70"/>
      <c r="J147" s="70"/>
      <c r="K147" s="70"/>
      <c r="L147" s="70"/>
      <c r="M147" s="71"/>
      <c r="N147" s="72"/>
      <c r="O147" s="73"/>
    </row>
    <row r="148" spans="1:15">
      <c r="A148" s="526" t="s">
        <v>212</v>
      </c>
      <c r="B148" s="74"/>
      <c r="C148" s="75"/>
      <c r="D148" s="76"/>
      <c r="E148" s="76"/>
      <c r="F148" s="76"/>
      <c r="G148" s="76"/>
      <c r="H148" s="76"/>
      <c r="I148" s="76"/>
      <c r="J148" s="76"/>
      <c r="K148" s="76"/>
      <c r="L148" s="76"/>
      <c r="M148" s="77"/>
      <c r="N148" s="78"/>
      <c r="O148" s="60"/>
    </row>
    <row r="149" spans="1:15">
      <c r="A149" s="527"/>
      <c r="B149" s="67" t="s">
        <v>120</v>
      </c>
      <c r="C149" s="57">
        <v>0</v>
      </c>
      <c r="D149" s="59">
        <v>0</v>
      </c>
      <c r="E149" s="59">
        <v>0</v>
      </c>
      <c r="F149" s="59">
        <v>0</v>
      </c>
      <c r="G149" s="59">
        <v>0</v>
      </c>
      <c r="H149" s="59">
        <v>0</v>
      </c>
      <c r="I149" s="59">
        <v>1</v>
      </c>
      <c r="J149" s="59">
        <v>1</v>
      </c>
      <c r="K149" s="59">
        <v>3</v>
      </c>
      <c r="L149" s="59">
        <v>0</v>
      </c>
      <c r="M149" s="56">
        <v>0</v>
      </c>
      <c r="N149" s="58">
        <v>0</v>
      </c>
      <c r="O149" s="60">
        <f t="shared" ref="O149:O151" si="35">SUM(C149:N149)</f>
        <v>5</v>
      </c>
    </row>
    <row r="150" spans="1:15">
      <c r="A150" s="527"/>
      <c r="B150" s="67" t="s">
        <v>68</v>
      </c>
      <c r="C150" s="57">
        <v>0</v>
      </c>
      <c r="D150" s="59">
        <v>0</v>
      </c>
      <c r="E150" s="59">
        <v>0</v>
      </c>
      <c r="F150" s="59">
        <v>0</v>
      </c>
      <c r="G150" s="59">
        <v>0</v>
      </c>
      <c r="H150" s="59">
        <v>0</v>
      </c>
      <c r="I150" s="59">
        <v>2</v>
      </c>
      <c r="J150" s="59">
        <v>0</v>
      </c>
      <c r="K150" s="59">
        <v>1</v>
      </c>
      <c r="L150" s="59">
        <v>0</v>
      </c>
      <c r="M150" s="56">
        <v>0</v>
      </c>
      <c r="N150" s="58">
        <v>0</v>
      </c>
      <c r="O150" s="60">
        <f t="shared" si="35"/>
        <v>3</v>
      </c>
    </row>
    <row r="151" spans="1:15">
      <c r="A151" s="527"/>
      <c r="B151" s="67" t="s">
        <v>5</v>
      </c>
      <c r="C151" s="57">
        <v>0</v>
      </c>
      <c r="D151" s="59">
        <v>0</v>
      </c>
      <c r="E151" s="59">
        <v>0</v>
      </c>
      <c r="F151" s="59">
        <v>0</v>
      </c>
      <c r="G151" s="59">
        <v>0</v>
      </c>
      <c r="H151" s="59">
        <v>0</v>
      </c>
      <c r="I151" s="59">
        <v>0</v>
      </c>
      <c r="J151" s="59">
        <v>0</v>
      </c>
      <c r="K151" s="59">
        <v>0</v>
      </c>
      <c r="L151" s="59">
        <v>0</v>
      </c>
      <c r="M151" s="56">
        <v>0</v>
      </c>
      <c r="N151" s="58">
        <v>0</v>
      </c>
      <c r="O151" s="60">
        <f t="shared" si="35"/>
        <v>0</v>
      </c>
    </row>
    <row r="152" spans="1:15">
      <c r="A152" s="528"/>
      <c r="B152" s="68"/>
      <c r="C152" s="69"/>
      <c r="D152" s="70"/>
      <c r="E152" s="70"/>
      <c r="F152" s="70"/>
      <c r="G152" s="70"/>
      <c r="H152" s="70"/>
      <c r="I152" s="70"/>
      <c r="J152" s="70"/>
      <c r="K152" s="70"/>
      <c r="L152" s="70"/>
      <c r="M152" s="71"/>
      <c r="N152" s="72"/>
      <c r="O152" s="73"/>
    </row>
    <row r="153" spans="1:15">
      <c r="A153" s="523" t="s">
        <v>215</v>
      </c>
      <c r="B153" s="79"/>
      <c r="C153" s="57"/>
      <c r="D153" s="59"/>
      <c r="E153" s="59"/>
      <c r="F153" s="59"/>
      <c r="G153" s="59"/>
      <c r="H153" s="59"/>
      <c r="I153" s="59"/>
      <c r="J153" s="59"/>
      <c r="K153" s="59"/>
      <c r="L153" s="59"/>
      <c r="M153" s="56"/>
      <c r="N153" s="58"/>
      <c r="O153" s="60"/>
    </row>
    <row r="154" spans="1:15">
      <c r="A154" s="524"/>
      <c r="B154" s="67" t="s">
        <v>120</v>
      </c>
      <c r="C154" s="57">
        <v>0</v>
      </c>
      <c r="D154" s="59">
        <v>0</v>
      </c>
      <c r="E154" s="59">
        <v>0</v>
      </c>
      <c r="F154" s="59">
        <v>0</v>
      </c>
      <c r="G154" s="59">
        <v>0</v>
      </c>
      <c r="H154" s="59">
        <v>0</v>
      </c>
      <c r="I154" s="59">
        <v>0</v>
      </c>
      <c r="J154" s="59">
        <v>0</v>
      </c>
      <c r="K154" s="59">
        <v>0</v>
      </c>
      <c r="L154" s="59">
        <v>0</v>
      </c>
      <c r="M154" s="56">
        <v>0</v>
      </c>
      <c r="N154" s="58">
        <v>0</v>
      </c>
      <c r="O154" s="60">
        <f t="shared" ref="O154:O156" si="36">SUM(C154:N154)</f>
        <v>0</v>
      </c>
    </row>
    <row r="155" spans="1:15">
      <c r="A155" s="524"/>
      <c r="B155" s="67" t="s">
        <v>68</v>
      </c>
      <c r="C155" s="57">
        <v>0</v>
      </c>
      <c r="D155" s="59">
        <v>0</v>
      </c>
      <c r="E155" s="59">
        <v>0</v>
      </c>
      <c r="F155" s="59">
        <v>0</v>
      </c>
      <c r="G155" s="59">
        <v>0</v>
      </c>
      <c r="H155" s="59">
        <v>0</v>
      </c>
      <c r="I155" s="59">
        <v>0</v>
      </c>
      <c r="J155" s="59">
        <v>0</v>
      </c>
      <c r="K155" s="59">
        <v>0</v>
      </c>
      <c r="L155" s="59">
        <v>0</v>
      </c>
      <c r="M155" s="56">
        <v>0</v>
      </c>
      <c r="N155" s="58">
        <v>0</v>
      </c>
      <c r="O155" s="60">
        <f t="shared" si="36"/>
        <v>0</v>
      </c>
    </row>
    <row r="156" spans="1:15">
      <c r="A156" s="524"/>
      <c r="B156" s="67" t="s">
        <v>5</v>
      </c>
      <c r="C156" s="57">
        <v>0</v>
      </c>
      <c r="D156" s="59">
        <v>0</v>
      </c>
      <c r="E156" s="59">
        <v>0</v>
      </c>
      <c r="F156" s="59">
        <v>0</v>
      </c>
      <c r="G156" s="59">
        <v>0</v>
      </c>
      <c r="H156" s="59">
        <v>0</v>
      </c>
      <c r="I156" s="59">
        <v>0</v>
      </c>
      <c r="J156" s="59">
        <v>0</v>
      </c>
      <c r="K156" s="59">
        <v>0</v>
      </c>
      <c r="L156" s="59">
        <v>0</v>
      </c>
      <c r="M156" s="56">
        <v>0</v>
      </c>
      <c r="N156" s="58">
        <v>0</v>
      </c>
      <c r="O156" s="60">
        <f t="shared" si="36"/>
        <v>0</v>
      </c>
    </row>
    <row r="157" spans="1:15">
      <c r="A157" s="525"/>
      <c r="B157" s="68"/>
      <c r="C157" s="69"/>
      <c r="D157" s="70"/>
      <c r="E157" s="70"/>
      <c r="F157" s="70"/>
      <c r="G157" s="70"/>
      <c r="H157" s="70"/>
      <c r="I157" s="70"/>
      <c r="J157" s="70"/>
      <c r="K157" s="70"/>
      <c r="L157" s="70"/>
      <c r="M157" s="71"/>
      <c r="N157" s="72"/>
      <c r="O157" s="73"/>
    </row>
    <row r="158" spans="1:15">
      <c r="A158" s="526" t="s">
        <v>216</v>
      </c>
      <c r="B158" s="79"/>
      <c r="C158" s="57"/>
      <c r="D158" s="59"/>
      <c r="E158" s="59"/>
      <c r="F158" s="59"/>
      <c r="G158" s="59"/>
      <c r="H158" s="59"/>
      <c r="I158" s="59"/>
      <c r="J158" s="59"/>
      <c r="K158" s="59"/>
      <c r="L158" s="59"/>
      <c r="M158" s="56"/>
      <c r="N158" s="58"/>
      <c r="O158" s="60"/>
    </row>
    <row r="159" spans="1:15">
      <c r="A159" s="527"/>
      <c r="B159" s="67" t="s">
        <v>120</v>
      </c>
      <c r="C159" s="57">
        <v>0</v>
      </c>
      <c r="D159" s="59">
        <v>0</v>
      </c>
      <c r="E159" s="59">
        <v>0</v>
      </c>
      <c r="F159" s="59">
        <v>0</v>
      </c>
      <c r="G159" s="59">
        <v>0</v>
      </c>
      <c r="H159" s="59">
        <v>0</v>
      </c>
      <c r="I159" s="59">
        <v>0</v>
      </c>
      <c r="J159" s="59">
        <v>0</v>
      </c>
      <c r="K159" s="59">
        <v>0</v>
      </c>
      <c r="L159" s="59">
        <v>0</v>
      </c>
      <c r="M159" s="56">
        <v>0</v>
      </c>
      <c r="N159" s="58">
        <v>0</v>
      </c>
      <c r="O159" s="60">
        <f t="shared" ref="O159:O161" si="37">SUM(C159:N159)</f>
        <v>0</v>
      </c>
    </row>
    <row r="160" spans="1:15">
      <c r="A160" s="527"/>
      <c r="B160" s="67" t="s">
        <v>68</v>
      </c>
      <c r="C160" s="57">
        <v>0</v>
      </c>
      <c r="D160" s="59">
        <v>0</v>
      </c>
      <c r="E160" s="59">
        <v>0</v>
      </c>
      <c r="F160" s="59">
        <v>0</v>
      </c>
      <c r="G160" s="59">
        <v>0</v>
      </c>
      <c r="H160" s="59">
        <v>0</v>
      </c>
      <c r="I160" s="59">
        <v>0</v>
      </c>
      <c r="J160" s="59">
        <v>0</v>
      </c>
      <c r="K160" s="59">
        <v>0</v>
      </c>
      <c r="L160" s="59">
        <v>0</v>
      </c>
      <c r="M160" s="56">
        <v>0</v>
      </c>
      <c r="N160" s="58">
        <v>0</v>
      </c>
      <c r="O160" s="60">
        <f t="shared" si="37"/>
        <v>0</v>
      </c>
    </row>
    <row r="161" spans="1:15">
      <c r="A161" s="527"/>
      <c r="B161" s="67" t="s">
        <v>5</v>
      </c>
      <c r="C161" s="57">
        <v>0</v>
      </c>
      <c r="D161" s="59">
        <v>0</v>
      </c>
      <c r="E161" s="59">
        <v>0</v>
      </c>
      <c r="F161" s="59">
        <v>0</v>
      </c>
      <c r="G161" s="59">
        <v>0</v>
      </c>
      <c r="H161" s="59">
        <v>0</v>
      </c>
      <c r="I161" s="59">
        <v>0</v>
      </c>
      <c r="J161" s="59">
        <v>0</v>
      </c>
      <c r="K161" s="59">
        <v>0</v>
      </c>
      <c r="L161" s="59">
        <v>0</v>
      </c>
      <c r="M161" s="56">
        <v>0</v>
      </c>
      <c r="N161" s="58">
        <v>0</v>
      </c>
      <c r="O161" s="60">
        <f t="shared" si="37"/>
        <v>0</v>
      </c>
    </row>
    <row r="162" spans="1:15">
      <c r="A162" s="528"/>
      <c r="B162" s="68"/>
      <c r="C162" s="69"/>
      <c r="D162" s="70"/>
      <c r="E162" s="70"/>
      <c r="F162" s="70"/>
      <c r="G162" s="70"/>
      <c r="H162" s="70"/>
      <c r="I162" s="70"/>
      <c r="J162" s="70"/>
      <c r="K162" s="70"/>
      <c r="L162" s="70"/>
      <c r="M162" s="71"/>
      <c r="N162" s="72"/>
      <c r="O162" s="73"/>
    </row>
    <row r="163" spans="1:15">
      <c r="A163" s="526" t="s">
        <v>140</v>
      </c>
      <c r="B163" s="79"/>
      <c r="C163" s="57"/>
      <c r="D163" s="59"/>
      <c r="E163" s="59"/>
      <c r="F163" s="59"/>
      <c r="G163" s="59"/>
      <c r="H163" s="59"/>
      <c r="I163" s="59"/>
      <c r="J163" s="59"/>
      <c r="K163" s="59"/>
      <c r="L163" s="59"/>
      <c r="M163" s="56"/>
      <c r="N163" s="58"/>
      <c r="O163" s="60"/>
    </row>
    <row r="164" spans="1:15">
      <c r="A164" s="527"/>
      <c r="B164" s="67" t="s">
        <v>120</v>
      </c>
      <c r="C164" s="57">
        <v>0</v>
      </c>
      <c r="D164" s="59">
        <v>0</v>
      </c>
      <c r="E164" s="59">
        <v>0</v>
      </c>
      <c r="F164" s="59">
        <v>0</v>
      </c>
      <c r="G164" s="59">
        <v>0</v>
      </c>
      <c r="H164" s="59">
        <v>0</v>
      </c>
      <c r="I164" s="59">
        <v>0</v>
      </c>
      <c r="J164" s="59">
        <v>0</v>
      </c>
      <c r="K164" s="59">
        <v>0</v>
      </c>
      <c r="L164" s="59">
        <v>0</v>
      </c>
      <c r="M164" s="56">
        <v>0</v>
      </c>
      <c r="N164" s="58">
        <v>0</v>
      </c>
      <c r="O164" s="60">
        <f t="shared" ref="O164:O166" si="38">SUM(C164:N164)</f>
        <v>0</v>
      </c>
    </row>
    <row r="165" spans="1:15">
      <c r="A165" s="527"/>
      <c r="B165" s="67" t="s">
        <v>68</v>
      </c>
      <c r="C165" s="57">
        <v>0</v>
      </c>
      <c r="D165" s="59">
        <v>0</v>
      </c>
      <c r="E165" s="59">
        <v>0</v>
      </c>
      <c r="F165" s="59">
        <v>0</v>
      </c>
      <c r="G165" s="59">
        <v>0</v>
      </c>
      <c r="H165" s="59">
        <v>0</v>
      </c>
      <c r="I165" s="59">
        <v>0</v>
      </c>
      <c r="J165" s="59">
        <v>0</v>
      </c>
      <c r="K165" s="59">
        <v>0</v>
      </c>
      <c r="L165" s="59">
        <v>0</v>
      </c>
      <c r="M165" s="56">
        <v>0</v>
      </c>
      <c r="N165" s="58">
        <v>0</v>
      </c>
      <c r="O165" s="60">
        <f t="shared" si="38"/>
        <v>0</v>
      </c>
    </row>
    <row r="166" spans="1:15">
      <c r="A166" s="527"/>
      <c r="B166" s="67" t="s">
        <v>5</v>
      </c>
      <c r="C166" s="57">
        <v>0</v>
      </c>
      <c r="D166" s="59">
        <v>0</v>
      </c>
      <c r="E166" s="59">
        <v>0</v>
      </c>
      <c r="F166" s="59">
        <v>0</v>
      </c>
      <c r="G166" s="59">
        <v>0</v>
      </c>
      <c r="H166" s="59">
        <v>0</v>
      </c>
      <c r="I166" s="59">
        <v>0</v>
      </c>
      <c r="J166" s="59">
        <v>0</v>
      </c>
      <c r="K166" s="59">
        <v>0</v>
      </c>
      <c r="L166" s="59">
        <v>0</v>
      </c>
      <c r="M166" s="56">
        <v>0</v>
      </c>
      <c r="N166" s="58">
        <v>0</v>
      </c>
      <c r="O166" s="60">
        <f t="shared" si="38"/>
        <v>0</v>
      </c>
    </row>
    <row r="167" spans="1:15">
      <c r="A167" s="528"/>
      <c r="B167" s="68"/>
      <c r="C167" s="69"/>
      <c r="D167" s="70"/>
      <c r="E167" s="70"/>
      <c r="F167" s="70"/>
      <c r="G167" s="70"/>
      <c r="H167" s="70"/>
      <c r="I167" s="70"/>
      <c r="J167" s="70"/>
      <c r="K167" s="70"/>
      <c r="L167" s="70"/>
      <c r="M167" s="71"/>
      <c r="N167" s="72"/>
      <c r="O167" s="73"/>
    </row>
    <row r="168" spans="1:15">
      <c r="A168" s="530" t="s">
        <v>30</v>
      </c>
      <c r="B168" s="84"/>
      <c r="C168" s="85"/>
      <c r="D168" s="86"/>
      <c r="E168" s="86"/>
      <c r="F168" s="86"/>
      <c r="G168" s="86"/>
      <c r="H168" s="86"/>
      <c r="I168" s="86"/>
      <c r="J168" s="86"/>
      <c r="K168" s="86"/>
      <c r="L168" s="86"/>
      <c r="M168" s="87"/>
      <c r="N168" s="88"/>
      <c r="O168" s="89"/>
    </row>
    <row r="169" spans="1:15">
      <c r="A169" s="531"/>
      <c r="B169" s="90" t="s">
        <v>120</v>
      </c>
      <c r="C169" s="91">
        <f>C144+C149+C154+C159+C164</f>
        <v>0</v>
      </c>
      <c r="D169" s="92">
        <f t="shared" ref="D169:N169" si="39">D144+D149+D154+D159+D164</f>
        <v>0</v>
      </c>
      <c r="E169" s="92">
        <f t="shared" si="39"/>
        <v>0</v>
      </c>
      <c r="F169" s="92">
        <f t="shared" si="39"/>
        <v>0</v>
      </c>
      <c r="G169" s="92">
        <f t="shared" si="39"/>
        <v>0</v>
      </c>
      <c r="H169" s="92">
        <f t="shared" si="39"/>
        <v>0</v>
      </c>
      <c r="I169" s="92">
        <f t="shared" si="39"/>
        <v>1</v>
      </c>
      <c r="J169" s="92">
        <f t="shared" si="39"/>
        <v>1</v>
      </c>
      <c r="K169" s="92">
        <f t="shared" si="39"/>
        <v>3</v>
      </c>
      <c r="L169" s="92">
        <f t="shared" si="39"/>
        <v>0</v>
      </c>
      <c r="M169" s="93">
        <f t="shared" si="39"/>
        <v>0</v>
      </c>
      <c r="N169" s="94">
        <f t="shared" si="39"/>
        <v>0</v>
      </c>
      <c r="O169" s="95">
        <f t="shared" ref="O169:O171" si="40">SUM(C169:N169)</f>
        <v>5</v>
      </c>
    </row>
    <row r="170" spans="1:15">
      <c r="A170" s="531"/>
      <c r="B170" s="90" t="s">
        <v>68</v>
      </c>
      <c r="C170" s="91">
        <f>C145+C150+C155+C160+C165</f>
        <v>0</v>
      </c>
      <c r="D170" s="92">
        <f t="shared" ref="D170:N170" si="41">D145+D150+D155+D160+D165</f>
        <v>0</v>
      </c>
      <c r="E170" s="92">
        <f t="shared" si="41"/>
        <v>0</v>
      </c>
      <c r="F170" s="92">
        <f t="shared" si="41"/>
        <v>0</v>
      </c>
      <c r="G170" s="92">
        <f t="shared" si="41"/>
        <v>0</v>
      </c>
      <c r="H170" s="92">
        <f t="shared" si="41"/>
        <v>0</v>
      </c>
      <c r="I170" s="92">
        <f t="shared" si="41"/>
        <v>2</v>
      </c>
      <c r="J170" s="92">
        <f t="shared" si="41"/>
        <v>0</v>
      </c>
      <c r="K170" s="92">
        <f t="shared" si="41"/>
        <v>1</v>
      </c>
      <c r="L170" s="92">
        <f t="shared" si="41"/>
        <v>0</v>
      </c>
      <c r="M170" s="93">
        <f t="shared" si="41"/>
        <v>0</v>
      </c>
      <c r="N170" s="94">
        <f t="shared" si="41"/>
        <v>0</v>
      </c>
      <c r="O170" s="95">
        <f t="shared" si="40"/>
        <v>3</v>
      </c>
    </row>
    <row r="171" spans="1:15">
      <c r="A171" s="531"/>
      <c r="B171" s="90" t="s">
        <v>5</v>
      </c>
      <c r="C171" s="91">
        <f>C146+C151+C156+C161+C166</f>
        <v>0</v>
      </c>
      <c r="D171" s="92">
        <f t="shared" ref="D171:N171" si="42">D146+D151+D156+D161+D166</f>
        <v>0</v>
      </c>
      <c r="E171" s="92">
        <f t="shared" si="42"/>
        <v>0</v>
      </c>
      <c r="F171" s="92">
        <f t="shared" si="42"/>
        <v>0</v>
      </c>
      <c r="G171" s="92">
        <f t="shared" si="42"/>
        <v>0</v>
      </c>
      <c r="H171" s="92">
        <f t="shared" si="42"/>
        <v>0</v>
      </c>
      <c r="I171" s="92">
        <f t="shared" si="42"/>
        <v>0</v>
      </c>
      <c r="J171" s="92">
        <f t="shared" si="42"/>
        <v>0</v>
      </c>
      <c r="K171" s="92">
        <f t="shared" si="42"/>
        <v>0</v>
      </c>
      <c r="L171" s="92">
        <f t="shared" si="42"/>
        <v>0</v>
      </c>
      <c r="M171" s="93">
        <f t="shared" si="42"/>
        <v>0</v>
      </c>
      <c r="N171" s="94">
        <f t="shared" si="42"/>
        <v>0</v>
      </c>
      <c r="O171" s="95">
        <f t="shared" si="40"/>
        <v>0</v>
      </c>
    </row>
    <row r="172" spans="1:15">
      <c r="A172" s="532"/>
      <c r="B172" s="96"/>
      <c r="C172" s="97"/>
      <c r="D172" s="98"/>
      <c r="E172" s="98"/>
      <c r="F172" s="98"/>
      <c r="G172" s="98"/>
      <c r="H172" s="98"/>
      <c r="I172" s="98"/>
      <c r="J172" s="98"/>
      <c r="K172" s="98"/>
      <c r="L172" s="98"/>
      <c r="M172" s="99"/>
      <c r="N172" s="100"/>
      <c r="O172" s="101"/>
    </row>
    <row r="174" spans="1:15">
      <c r="A174" s="55" t="s">
        <v>220</v>
      </c>
      <c r="B174" s="66"/>
      <c r="C174" s="54"/>
      <c r="D174" s="54"/>
      <c r="E174" s="54"/>
      <c r="F174" s="54"/>
      <c r="G174" s="54"/>
      <c r="H174" s="54"/>
      <c r="I174" s="54"/>
      <c r="J174" s="54"/>
      <c r="K174" s="54"/>
      <c r="L174" s="54"/>
      <c r="M174" s="54"/>
      <c r="N174" s="54"/>
      <c r="O174" s="54"/>
    </row>
    <row r="175" spans="1:15">
      <c r="A175" s="514" t="s">
        <v>211</v>
      </c>
      <c r="B175" s="515"/>
      <c r="C175" s="518" t="s">
        <v>233</v>
      </c>
      <c r="D175" s="519"/>
      <c r="E175" s="519"/>
      <c r="F175" s="519"/>
      <c r="G175" s="519"/>
      <c r="H175" s="519"/>
      <c r="I175" s="519"/>
      <c r="J175" s="519"/>
      <c r="K175" s="519"/>
      <c r="L175" s="519"/>
      <c r="M175" s="519"/>
      <c r="N175" s="520"/>
      <c r="O175" s="521" t="s">
        <v>30</v>
      </c>
    </row>
    <row r="176" spans="1:15" ht="62.25">
      <c r="A176" s="516"/>
      <c r="B176" s="517"/>
      <c r="C176" s="80" t="s">
        <v>99</v>
      </c>
      <c r="D176" s="81" t="s">
        <v>93</v>
      </c>
      <c r="E176" s="81" t="s">
        <v>97</v>
      </c>
      <c r="F176" s="81" t="s">
        <v>152</v>
      </c>
      <c r="G176" s="81" t="s">
        <v>234</v>
      </c>
      <c r="H176" s="81" t="s">
        <v>98</v>
      </c>
      <c r="I176" s="81" t="s">
        <v>100</v>
      </c>
      <c r="J176" s="81" t="s">
        <v>94</v>
      </c>
      <c r="K176" s="81" t="s">
        <v>95</v>
      </c>
      <c r="L176" s="81" t="s">
        <v>96</v>
      </c>
      <c r="M176" s="82" t="s">
        <v>153</v>
      </c>
      <c r="N176" s="83" t="s">
        <v>101</v>
      </c>
      <c r="O176" s="522"/>
    </row>
    <row r="177" spans="1:15">
      <c r="A177" s="523" t="s">
        <v>214</v>
      </c>
      <c r="B177" s="66"/>
      <c r="C177" s="61"/>
      <c r="D177" s="62"/>
      <c r="E177" s="62"/>
      <c r="F177" s="62"/>
      <c r="G177" s="62"/>
      <c r="H177" s="62"/>
      <c r="I177" s="62"/>
      <c r="J177" s="62"/>
      <c r="K177" s="62"/>
      <c r="L177" s="62"/>
      <c r="M177" s="63"/>
      <c r="N177" s="64"/>
      <c r="O177" s="65"/>
    </row>
    <row r="178" spans="1:15">
      <c r="A178" s="524"/>
      <c r="B178" s="67" t="s">
        <v>120</v>
      </c>
      <c r="C178" s="57">
        <v>0</v>
      </c>
      <c r="D178" s="59">
        <v>0</v>
      </c>
      <c r="E178" s="59">
        <v>0</v>
      </c>
      <c r="F178" s="59">
        <v>0</v>
      </c>
      <c r="G178" s="59">
        <v>0</v>
      </c>
      <c r="H178" s="59">
        <v>0</v>
      </c>
      <c r="I178" s="59">
        <v>0</v>
      </c>
      <c r="J178" s="59">
        <v>0</v>
      </c>
      <c r="K178" s="59">
        <v>0</v>
      </c>
      <c r="L178" s="59">
        <v>0</v>
      </c>
      <c r="M178" s="56">
        <v>0</v>
      </c>
      <c r="N178" s="58">
        <v>0</v>
      </c>
      <c r="O178" s="60">
        <f>SUM(C178:N178)</f>
        <v>0</v>
      </c>
    </row>
    <row r="179" spans="1:15">
      <c r="A179" s="524"/>
      <c r="B179" s="67" t="s">
        <v>68</v>
      </c>
      <c r="C179" s="57">
        <v>0</v>
      </c>
      <c r="D179" s="59">
        <v>0</v>
      </c>
      <c r="E179" s="59">
        <v>0</v>
      </c>
      <c r="F179" s="59">
        <v>0</v>
      </c>
      <c r="G179" s="59">
        <v>0</v>
      </c>
      <c r="H179" s="59">
        <v>0</v>
      </c>
      <c r="I179" s="59">
        <v>0</v>
      </c>
      <c r="J179" s="59">
        <v>0</v>
      </c>
      <c r="K179" s="59">
        <v>0</v>
      </c>
      <c r="L179" s="59">
        <v>0</v>
      </c>
      <c r="M179" s="56">
        <v>0</v>
      </c>
      <c r="N179" s="58">
        <v>0</v>
      </c>
      <c r="O179" s="60">
        <f t="shared" ref="O179:O180" si="43">SUM(C179:N179)</f>
        <v>0</v>
      </c>
    </row>
    <row r="180" spans="1:15">
      <c r="A180" s="524"/>
      <c r="B180" s="67" t="s">
        <v>5</v>
      </c>
      <c r="C180" s="57">
        <v>0</v>
      </c>
      <c r="D180" s="59">
        <v>0</v>
      </c>
      <c r="E180" s="59">
        <v>0</v>
      </c>
      <c r="F180" s="59">
        <v>0</v>
      </c>
      <c r="G180" s="59">
        <v>0</v>
      </c>
      <c r="H180" s="59">
        <v>0</v>
      </c>
      <c r="I180" s="59">
        <v>0</v>
      </c>
      <c r="J180" s="59">
        <v>0</v>
      </c>
      <c r="K180" s="59">
        <v>0</v>
      </c>
      <c r="L180" s="59">
        <v>0</v>
      </c>
      <c r="M180" s="56">
        <v>0</v>
      </c>
      <c r="N180" s="58">
        <v>0</v>
      </c>
      <c r="O180" s="60">
        <f t="shared" si="43"/>
        <v>0</v>
      </c>
    </row>
    <row r="181" spans="1:15">
      <c r="A181" s="525"/>
      <c r="B181" s="68"/>
      <c r="C181" s="69"/>
      <c r="D181" s="70"/>
      <c r="E181" s="70"/>
      <c r="F181" s="70"/>
      <c r="G181" s="70"/>
      <c r="H181" s="70"/>
      <c r="I181" s="70"/>
      <c r="J181" s="70"/>
      <c r="K181" s="70"/>
      <c r="L181" s="70"/>
      <c r="M181" s="71"/>
      <c r="N181" s="72"/>
      <c r="O181" s="73"/>
    </row>
    <row r="182" spans="1:15">
      <c r="A182" s="526" t="s">
        <v>212</v>
      </c>
      <c r="B182" s="74"/>
      <c r="C182" s="75"/>
      <c r="D182" s="76"/>
      <c r="E182" s="76"/>
      <c r="F182" s="76"/>
      <c r="G182" s="76"/>
      <c r="H182" s="76"/>
      <c r="I182" s="76"/>
      <c r="J182" s="76"/>
      <c r="K182" s="76"/>
      <c r="L182" s="76"/>
      <c r="M182" s="77"/>
      <c r="N182" s="78"/>
      <c r="O182" s="60"/>
    </row>
    <row r="183" spans="1:15">
      <c r="A183" s="527"/>
      <c r="B183" s="67" t="s">
        <v>120</v>
      </c>
      <c r="C183" s="57">
        <v>0</v>
      </c>
      <c r="D183" s="59">
        <v>0</v>
      </c>
      <c r="E183" s="59">
        <v>0</v>
      </c>
      <c r="F183" s="59">
        <v>0</v>
      </c>
      <c r="G183" s="59">
        <v>0</v>
      </c>
      <c r="H183" s="59">
        <v>0</v>
      </c>
      <c r="I183" s="59">
        <v>0</v>
      </c>
      <c r="J183" s="59">
        <v>0</v>
      </c>
      <c r="K183" s="59">
        <v>0</v>
      </c>
      <c r="L183" s="59">
        <v>0</v>
      </c>
      <c r="M183" s="56">
        <v>0</v>
      </c>
      <c r="N183" s="58">
        <v>0</v>
      </c>
      <c r="O183" s="60">
        <f t="shared" ref="O183:O185" si="44">SUM(C183:N183)</f>
        <v>0</v>
      </c>
    </row>
    <row r="184" spans="1:15">
      <c r="A184" s="527"/>
      <c r="B184" s="67" t="s">
        <v>68</v>
      </c>
      <c r="C184" s="57">
        <v>0</v>
      </c>
      <c r="D184" s="59">
        <v>0</v>
      </c>
      <c r="E184" s="59">
        <v>0</v>
      </c>
      <c r="F184" s="59">
        <v>0</v>
      </c>
      <c r="G184" s="59">
        <v>0</v>
      </c>
      <c r="H184" s="59">
        <v>0</v>
      </c>
      <c r="I184" s="59">
        <v>0</v>
      </c>
      <c r="J184" s="59">
        <v>0</v>
      </c>
      <c r="K184" s="59">
        <v>0</v>
      </c>
      <c r="L184" s="59">
        <v>0</v>
      </c>
      <c r="M184" s="56">
        <v>0</v>
      </c>
      <c r="N184" s="58">
        <v>0</v>
      </c>
      <c r="O184" s="60">
        <f t="shared" si="44"/>
        <v>0</v>
      </c>
    </row>
    <row r="185" spans="1:15">
      <c r="A185" s="527"/>
      <c r="B185" s="67" t="s">
        <v>5</v>
      </c>
      <c r="C185" s="57">
        <v>0</v>
      </c>
      <c r="D185" s="59">
        <v>0</v>
      </c>
      <c r="E185" s="59">
        <v>0</v>
      </c>
      <c r="F185" s="59">
        <v>0</v>
      </c>
      <c r="G185" s="59">
        <v>0</v>
      </c>
      <c r="H185" s="59">
        <v>0</v>
      </c>
      <c r="I185" s="59">
        <v>0</v>
      </c>
      <c r="J185" s="59">
        <v>0</v>
      </c>
      <c r="K185" s="59">
        <v>0</v>
      </c>
      <c r="L185" s="59">
        <v>0</v>
      </c>
      <c r="M185" s="56">
        <v>0</v>
      </c>
      <c r="N185" s="58">
        <v>0</v>
      </c>
      <c r="O185" s="60">
        <f t="shared" si="44"/>
        <v>0</v>
      </c>
    </row>
    <row r="186" spans="1:15">
      <c r="A186" s="528"/>
      <c r="B186" s="68"/>
      <c r="C186" s="69"/>
      <c r="D186" s="70"/>
      <c r="E186" s="70"/>
      <c r="F186" s="70"/>
      <c r="G186" s="70"/>
      <c r="H186" s="70"/>
      <c r="I186" s="70"/>
      <c r="J186" s="70"/>
      <c r="K186" s="70"/>
      <c r="L186" s="70"/>
      <c r="M186" s="71"/>
      <c r="N186" s="72"/>
      <c r="O186" s="73"/>
    </row>
    <row r="187" spans="1:15">
      <c r="A187" s="523" t="s">
        <v>215</v>
      </c>
      <c r="B187" s="79"/>
      <c r="C187" s="57"/>
      <c r="D187" s="59"/>
      <c r="E187" s="59"/>
      <c r="F187" s="59"/>
      <c r="G187" s="59"/>
      <c r="H187" s="59"/>
      <c r="I187" s="59"/>
      <c r="J187" s="59"/>
      <c r="K187" s="59"/>
      <c r="L187" s="59"/>
      <c r="M187" s="56"/>
      <c r="N187" s="58"/>
      <c r="O187" s="60"/>
    </row>
    <row r="188" spans="1:15">
      <c r="A188" s="524"/>
      <c r="B188" s="67" t="s">
        <v>120</v>
      </c>
      <c r="C188" s="57">
        <v>0</v>
      </c>
      <c r="D188" s="59">
        <v>0</v>
      </c>
      <c r="E188" s="59">
        <v>0</v>
      </c>
      <c r="F188" s="59">
        <v>0</v>
      </c>
      <c r="G188" s="59">
        <v>0</v>
      </c>
      <c r="H188" s="59">
        <v>0</v>
      </c>
      <c r="I188" s="59">
        <v>0</v>
      </c>
      <c r="J188" s="59">
        <v>0</v>
      </c>
      <c r="K188" s="59">
        <v>0</v>
      </c>
      <c r="L188" s="59">
        <v>0</v>
      </c>
      <c r="M188" s="56">
        <v>0</v>
      </c>
      <c r="N188" s="58">
        <v>0</v>
      </c>
      <c r="O188" s="60">
        <f t="shared" ref="O188:O190" si="45">SUM(C188:N188)</f>
        <v>0</v>
      </c>
    </row>
    <row r="189" spans="1:15">
      <c r="A189" s="524"/>
      <c r="B189" s="67" t="s">
        <v>68</v>
      </c>
      <c r="C189" s="57">
        <v>0</v>
      </c>
      <c r="D189" s="59">
        <v>0</v>
      </c>
      <c r="E189" s="59">
        <v>0</v>
      </c>
      <c r="F189" s="59">
        <v>0</v>
      </c>
      <c r="G189" s="59">
        <v>0</v>
      </c>
      <c r="H189" s="59">
        <v>0</v>
      </c>
      <c r="I189" s="59">
        <v>0</v>
      </c>
      <c r="J189" s="59">
        <v>0</v>
      </c>
      <c r="K189" s="59">
        <v>0</v>
      </c>
      <c r="L189" s="59">
        <v>0</v>
      </c>
      <c r="M189" s="56">
        <v>0</v>
      </c>
      <c r="N189" s="58">
        <v>0</v>
      </c>
      <c r="O189" s="60">
        <f t="shared" si="45"/>
        <v>0</v>
      </c>
    </row>
    <row r="190" spans="1:15">
      <c r="A190" s="524"/>
      <c r="B190" s="67" t="s">
        <v>5</v>
      </c>
      <c r="C190" s="57">
        <v>0</v>
      </c>
      <c r="D190" s="59">
        <v>0</v>
      </c>
      <c r="E190" s="59">
        <v>0</v>
      </c>
      <c r="F190" s="59">
        <v>0</v>
      </c>
      <c r="G190" s="59">
        <v>0</v>
      </c>
      <c r="H190" s="59">
        <v>0</v>
      </c>
      <c r="I190" s="59">
        <v>0</v>
      </c>
      <c r="J190" s="59">
        <v>0</v>
      </c>
      <c r="K190" s="59">
        <v>0</v>
      </c>
      <c r="L190" s="59">
        <v>0</v>
      </c>
      <c r="M190" s="56">
        <v>0</v>
      </c>
      <c r="N190" s="58">
        <v>0</v>
      </c>
      <c r="O190" s="60">
        <f t="shared" si="45"/>
        <v>0</v>
      </c>
    </row>
    <row r="191" spans="1:15">
      <c r="A191" s="525"/>
      <c r="B191" s="68"/>
      <c r="C191" s="69"/>
      <c r="D191" s="70"/>
      <c r="E191" s="70"/>
      <c r="F191" s="70"/>
      <c r="G191" s="70"/>
      <c r="H191" s="70"/>
      <c r="I191" s="70"/>
      <c r="J191" s="70"/>
      <c r="K191" s="70"/>
      <c r="L191" s="70"/>
      <c r="M191" s="71"/>
      <c r="N191" s="72"/>
      <c r="O191" s="73"/>
    </row>
    <row r="192" spans="1:15">
      <c r="A192" s="526" t="s">
        <v>216</v>
      </c>
      <c r="B192" s="79"/>
      <c r="C192" s="57"/>
      <c r="D192" s="59"/>
      <c r="E192" s="59"/>
      <c r="F192" s="59"/>
      <c r="G192" s="59"/>
      <c r="H192" s="59"/>
      <c r="I192" s="59"/>
      <c r="J192" s="59"/>
      <c r="K192" s="59"/>
      <c r="L192" s="59"/>
      <c r="M192" s="56"/>
      <c r="N192" s="58"/>
      <c r="O192" s="60"/>
    </row>
    <row r="193" spans="1:15">
      <c r="A193" s="527"/>
      <c r="B193" s="67" t="s">
        <v>120</v>
      </c>
      <c r="C193" s="57">
        <v>0</v>
      </c>
      <c r="D193" s="59">
        <v>0</v>
      </c>
      <c r="E193" s="59">
        <v>0</v>
      </c>
      <c r="F193" s="59">
        <v>0</v>
      </c>
      <c r="G193" s="59">
        <v>0</v>
      </c>
      <c r="H193" s="59">
        <v>0</v>
      </c>
      <c r="I193" s="59">
        <v>0</v>
      </c>
      <c r="J193" s="59">
        <v>0</v>
      </c>
      <c r="K193" s="59">
        <v>0</v>
      </c>
      <c r="L193" s="59">
        <v>0</v>
      </c>
      <c r="M193" s="56">
        <v>0</v>
      </c>
      <c r="N193" s="58">
        <v>0</v>
      </c>
      <c r="O193" s="60">
        <f t="shared" ref="O193:O195" si="46">SUM(C193:N193)</f>
        <v>0</v>
      </c>
    </row>
    <row r="194" spans="1:15">
      <c r="A194" s="527"/>
      <c r="B194" s="67" t="s">
        <v>68</v>
      </c>
      <c r="C194" s="57">
        <v>0</v>
      </c>
      <c r="D194" s="59">
        <v>0</v>
      </c>
      <c r="E194" s="59">
        <v>0</v>
      </c>
      <c r="F194" s="59">
        <v>0</v>
      </c>
      <c r="G194" s="59">
        <v>0</v>
      </c>
      <c r="H194" s="59">
        <v>0</v>
      </c>
      <c r="I194" s="59">
        <v>0</v>
      </c>
      <c r="J194" s="59">
        <v>0</v>
      </c>
      <c r="K194" s="59">
        <v>0</v>
      </c>
      <c r="L194" s="59">
        <v>0</v>
      </c>
      <c r="M194" s="56">
        <v>0</v>
      </c>
      <c r="N194" s="58">
        <v>0</v>
      </c>
      <c r="O194" s="60">
        <f t="shared" si="46"/>
        <v>0</v>
      </c>
    </row>
    <row r="195" spans="1:15">
      <c r="A195" s="527"/>
      <c r="B195" s="67" t="s">
        <v>5</v>
      </c>
      <c r="C195" s="57">
        <v>0</v>
      </c>
      <c r="D195" s="59">
        <v>0</v>
      </c>
      <c r="E195" s="59">
        <v>0</v>
      </c>
      <c r="F195" s="59">
        <v>0</v>
      </c>
      <c r="G195" s="59">
        <v>0</v>
      </c>
      <c r="H195" s="59">
        <v>0</v>
      </c>
      <c r="I195" s="59">
        <v>0</v>
      </c>
      <c r="J195" s="59">
        <v>0</v>
      </c>
      <c r="K195" s="59">
        <v>0</v>
      </c>
      <c r="L195" s="59">
        <v>0</v>
      </c>
      <c r="M195" s="56">
        <v>0</v>
      </c>
      <c r="N195" s="58">
        <v>0</v>
      </c>
      <c r="O195" s="60">
        <f t="shared" si="46"/>
        <v>0</v>
      </c>
    </row>
    <row r="196" spans="1:15">
      <c r="A196" s="528"/>
      <c r="B196" s="68"/>
      <c r="C196" s="69"/>
      <c r="D196" s="70"/>
      <c r="E196" s="70"/>
      <c r="F196" s="70"/>
      <c r="G196" s="70"/>
      <c r="H196" s="70"/>
      <c r="I196" s="70"/>
      <c r="J196" s="70"/>
      <c r="K196" s="70"/>
      <c r="L196" s="70"/>
      <c r="M196" s="71"/>
      <c r="N196" s="72"/>
      <c r="O196" s="73"/>
    </row>
    <row r="197" spans="1:15">
      <c r="A197" s="526" t="s">
        <v>140</v>
      </c>
      <c r="B197" s="79"/>
      <c r="C197" s="57"/>
      <c r="D197" s="59"/>
      <c r="E197" s="59"/>
      <c r="F197" s="59"/>
      <c r="G197" s="59"/>
      <c r="H197" s="59"/>
      <c r="I197" s="59"/>
      <c r="J197" s="59"/>
      <c r="K197" s="59"/>
      <c r="L197" s="59"/>
      <c r="M197" s="56"/>
      <c r="N197" s="58"/>
      <c r="O197" s="60"/>
    </row>
    <row r="198" spans="1:15">
      <c r="A198" s="527"/>
      <c r="B198" s="67" t="s">
        <v>120</v>
      </c>
      <c r="C198" s="57">
        <v>0</v>
      </c>
      <c r="D198" s="59">
        <v>0</v>
      </c>
      <c r="E198" s="59">
        <v>0</v>
      </c>
      <c r="F198" s="59">
        <v>0</v>
      </c>
      <c r="G198" s="59">
        <v>0</v>
      </c>
      <c r="H198" s="59">
        <v>0</v>
      </c>
      <c r="I198" s="59">
        <v>0</v>
      </c>
      <c r="J198" s="59">
        <v>0</v>
      </c>
      <c r="K198" s="59">
        <v>0</v>
      </c>
      <c r="L198" s="59">
        <v>0</v>
      </c>
      <c r="M198" s="56">
        <v>0</v>
      </c>
      <c r="N198" s="58">
        <v>0</v>
      </c>
      <c r="O198" s="60">
        <f t="shared" ref="O198:O200" si="47">SUM(C198:N198)</f>
        <v>0</v>
      </c>
    </row>
    <row r="199" spans="1:15">
      <c r="A199" s="527"/>
      <c r="B199" s="67" t="s">
        <v>68</v>
      </c>
      <c r="C199" s="57">
        <v>0</v>
      </c>
      <c r="D199" s="59">
        <v>0</v>
      </c>
      <c r="E199" s="59">
        <v>0</v>
      </c>
      <c r="F199" s="59">
        <v>0</v>
      </c>
      <c r="G199" s="59">
        <v>0</v>
      </c>
      <c r="H199" s="59">
        <v>0</v>
      </c>
      <c r="I199" s="59">
        <v>0</v>
      </c>
      <c r="J199" s="59">
        <v>0</v>
      </c>
      <c r="K199" s="59">
        <v>0</v>
      </c>
      <c r="L199" s="59">
        <v>0</v>
      </c>
      <c r="M199" s="56">
        <v>0</v>
      </c>
      <c r="N199" s="58">
        <v>0</v>
      </c>
      <c r="O199" s="60">
        <f t="shared" si="47"/>
        <v>0</v>
      </c>
    </row>
    <row r="200" spans="1:15">
      <c r="A200" s="527"/>
      <c r="B200" s="67" t="s">
        <v>5</v>
      </c>
      <c r="C200" s="57">
        <v>0</v>
      </c>
      <c r="D200" s="59">
        <v>0</v>
      </c>
      <c r="E200" s="59">
        <v>0</v>
      </c>
      <c r="F200" s="59">
        <v>0</v>
      </c>
      <c r="G200" s="59">
        <v>0</v>
      </c>
      <c r="H200" s="59">
        <v>0</v>
      </c>
      <c r="I200" s="59">
        <v>0</v>
      </c>
      <c r="J200" s="59">
        <v>0</v>
      </c>
      <c r="K200" s="59">
        <v>0</v>
      </c>
      <c r="L200" s="59">
        <v>0</v>
      </c>
      <c r="M200" s="56">
        <v>0</v>
      </c>
      <c r="N200" s="58">
        <v>0</v>
      </c>
      <c r="O200" s="60">
        <f t="shared" si="47"/>
        <v>0</v>
      </c>
    </row>
    <row r="201" spans="1:15">
      <c r="A201" s="528"/>
      <c r="B201" s="68"/>
      <c r="C201" s="69"/>
      <c r="D201" s="70"/>
      <c r="E201" s="70"/>
      <c r="F201" s="70"/>
      <c r="G201" s="70"/>
      <c r="H201" s="70"/>
      <c r="I201" s="70"/>
      <c r="J201" s="70"/>
      <c r="K201" s="70"/>
      <c r="L201" s="70"/>
      <c r="M201" s="71"/>
      <c r="N201" s="72"/>
      <c r="O201" s="73"/>
    </row>
    <row r="202" spans="1:15">
      <c r="A202" s="530" t="s">
        <v>30</v>
      </c>
      <c r="B202" s="84"/>
      <c r="C202" s="85"/>
      <c r="D202" s="86"/>
      <c r="E202" s="86"/>
      <c r="F202" s="86"/>
      <c r="G202" s="86"/>
      <c r="H202" s="86"/>
      <c r="I202" s="86"/>
      <c r="J202" s="86"/>
      <c r="K202" s="86"/>
      <c r="L202" s="86"/>
      <c r="M202" s="87"/>
      <c r="N202" s="88"/>
      <c r="O202" s="89"/>
    </row>
    <row r="203" spans="1:15">
      <c r="A203" s="531"/>
      <c r="B203" s="90" t="s">
        <v>120</v>
      </c>
      <c r="C203" s="91">
        <f>C178+C183+C188+C193+C198</f>
        <v>0</v>
      </c>
      <c r="D203" s="92">
        <f t="shared" ref="D203:N203" si="48">D178+D183+D188+D193+D198</f>
        <v>0</v>
      </c>
      <c r="E203" s="92">
        <f t="shared" si="48"/>
        <v>0</v>
      </c>
      <c r="F203" s="92">
        <f t="shared" si="48"/>
        <v>0</v>
      </c>
      <c r="G203" s="92">
        <f t="shared" si="48"/>
        <v>0</v>
      </c>
      <c r="H203" s="92">
        <f t="shared" si="48"/>
        <v>0</v>
      </c>
      <c r="I203" s="92">
        <f t="shared" si="48"/>
        <v>0</v>
      </c>
      <c r="J203" s="92">
        <f t="shared" si="48"/>
        <v>0</v>
      </c>
      <c r="K203" s="92">
        <f t="shared" si="48"/>
        <v>0</v>
      </c>
      <c r="L203" s="92">
        <f t="shared" si="48"/>
        <v>0</v>
      </c>
      <c r="M203" s="93">
        <f t="shared" si="48"/>
        <v>0</v>
      </c>
      <c r="N203" s="94">
        <f t="shared" si="48"/>
        <v>0</v>
      </c>
      <c r="O203" s="95">
        <f t="shared" ref="O203:O205" si="49">SUM(C203:N203)</f>
        <v>0</v>
      </c>
    </row>
    <row r="204" spans="1:15">
      <c r="A204" s="531"/>
      <c r="B204" s="90" t="s">
        <v>68</v>
      </c>
      <c r="C204" s="91">
        <f>C179+C184+C189+C194+C199</f>
        <v>0</v>
      </c>
      <c r="D204" s="92">
        <f t="shared" ref="D204:N204" si="50">D179+D184+D189+D194+D199</f>
        <v>0</v>
      </c>
      <c r="E204" s="92">
        <f t="shared" si="50"/>
        <v>0</v>
      </c>
      <c r="F204" s="92">
        <f t="shared" si="50"/>
        <v>0</v>
      </c>
      <c r="G204" s="92">
        <f t="shared" si="50"/>
        <v>0</v>
      </c>
      <c r="H204" s="92">
        <f t="shared" si="50"/>
        <v>0</v>
      </c>
      <c r="I204" s="92">
        <f t="shared" si="50"/>
        <v>0</v>
      </c>
      <c r="J204" s="92">
        <f t="shared" si="50"/>
        <v>0</v>
      </c>
      <c r="K204" s="92">
        <f t="shared" si="50"/>
        <v>0</v>
      </c>
      <c r="L204" s="92">
        <f t="shared" si="50"/>
        <v>0</v>
      </c>
      <c r="M204" s="93">
        <f t="shared" si="50"/>
        <v>0</v>
      </c>
      <c r="N204" s="94">
        <f t="shared" si="50"/>
        <v>0</v>
      </c>
      <c r="O204" s="95">
        <f t="shared" si="49"/>
        <v>0</v>
      </c>
    </row>
    <row r="205" spans="1:15">
      <c r="A205" s="531"/>
      <c r="B205" s="90" t="s">
        <v>5</v>
      </c>
      <c r="C205" s="91">
        <f>C180+C185+C190+C195+C200</f>
        <v>0</v>
      </c>
      <c r="D205" s="92">
        <f t="shared" ref="D205:N205" si="51">D180+D185+D190+D195+D200</f>
        <v>0</v>
      </c>
      <c r="E205" s="92">
        <f t="shared" si="51"/>
        <v>0</v>
      </c>
      <c r="F205" s="92">
        <f t="shared" si="51"/>
        <v>0</v>
      </c>
      <c r="G205" s="92">
        <f t="shared" si="51"/>
        <v>0</v>
      </c>
      <c r="H205" s="92">
        <f t="shared" si="51"/>
        <v>0</v>
      </c>
      <c r="I205" s="92">
        <f t="shared" si="51"/>
        <v>0</v>
      </c>
      <c r="J205" s="92">
        <f t="shared" si="51"/>
        <v>0</v>
      </c>
      <c r="K205" s="92">
        <f t="shared" si="51"/>
        <v>0</v>
      </c>
      <c r="L205" s="92">
        <f t="shared" si="51"/>
        <v>0</v>
      </c>
      <c r="M205" s="93">
        <f t="shared" si="51"/>
        <v>0</v>
      </c>
      <c r="N205" s="94">
        <f t="shared" si="51"/>
        <v>0</v>
      </c>
      <c r="O205" s="95">
        <f t="shared" si="49"/>
        <v>0</v>
      </c>
    </row>
    <row r="206" spans="1:15">
      <c r="A206" s="532"/>
      <c r="B206" s="96"/>
      <c r="C206" s="97"/>
      <c r="D206" s="98"/>
      <c r="E206" s="98"/>
      <c r="F206" s="98"/>
      <c r="G206" s="98"/>
      <c r="H206" s="98"/>
      <c r="I206" s="98"/>
      <c r="J206" s="98"/>
      <c r="K206" s="98"/>
      <c r="L206" s="98"/>
      <c r="M206" s="99"/>
      <c r="N206" s="100"/>
      <c r="O206" s="101"/>
    </row>
    <row r="208" spans="1:15">
      <c r="A208" s="55" t="s">
        <v>221</v>
      </c>
      <c r="B208" s="66"/>
      <c r="C208" s="54"/>
      <c r="D208" s="54"/>
      <c r="E208" s="54"/>
      <c r="F208" s="54"/>
      <c r="G208" s="54"/>
      <c r="H208" s="54"/>
      <c r="I208" s="54"/>
      <c r="J208" s="54"/>
      <c r="K208" s="54"/>
      <c r="L208" s="54"/>
      <c r="M208" s="54"/>
      <c r="N208" s="54"/>
      <c r="O208" s="54"/>
    </row>
    <row r="209" spans="1:15">
      <c r="A209" s="514" t="s">
        <v>211</v>
      </c>
      <c r="B209" s="515"/>
      <c r="C209" s="518" t="s">
        <v>233</v>
      </c>
      <c r="D209" s="519"/>
      <c r="E209" s="519"/>
      <c r="F209" s="519"/>
      <c r="G209" s="519"/>
      <c r="H209" s="519"/>
      <c r="I209" s="519"/>
      <c r="J209" s="519"/>
      <c r="K209" s="519"/>
      <c r="L209" s="519"/>
      <c r="M209" s="519"/>
      <c r="N209" s="520"/>
      <c r="O209" s="521" t="s">
        <v>30</v>
      </c>
    </row>
    <row r="210" spans="1:15" ht="62.25">
      <c r="A210" s="516"/>
      <c r="B210" s="517"/>
      <c r="C210" s="80" t="s">
        <v>99</v>
      </c>
      <c r="D210" s="81" t="s">
        <v>93</v>
      </c>
      <c r="E210" s="81" t="s">
        <v>97</v>
      </c>
      <c r="F210" s="81" t="s">
        <v>152</v>
      </c>
      <c r="G210" s="81" t="s">
        <v>234</v>
      </c>
      <c r="H210" s="81" t="s">
        <v>98</v>
      </c>
      <c r="I210" s="81" t="s">
        <v>100</v>
      </c>
      <c r="J210" s="81" t="s">
        <v>94</v>
      </c>
      <c r="K210" s="81" t="s">
        <v>95</v>
      </c>
      <c r="L210" s="81" t="s">
        <v>96</v>
      </c>
      <c r="M210" s="82" t="s">
        <v>153</v>
      </c>
      <c r="N210" s="83" t="s">
        <v>101</v>
      </c>
      <c r="O210" s="522"/>
    </row>
    <row r="211" spans="1:15">
      <c r="A211" s="523" t="s">
        <v>214</v>
      </c>
      <c r="B211" s="66"/>
      <c r="C211" s="61"/>
      <c r="D211" s="62"/>
      <c r="E211" s="62"/>
      <c r="F211" s="62"/>
      <c r="G211" s="62"/>
      <c r="H211" s="62"/>
      <c r="I211" s="62"/>
      <c r="J211" s="62"/>
      <c r="K211" s="62"/>
      <c r="L211" s="62"/>
      <c r="M211" s="63"/>
      <c r="N211" s="64"/>
      <c r="O211" s="65"/>
    </row>
    <row r="212" spans="1:15">
      <c r="A212" s="524"/>
      <c r="B212" s="67" t="s">
        <v>120</v>
      </c>
      <c r="C212" s="57">
        <v>0</v>
      </c>
      <c r="D212" s="59">
        <v>0</v>
      </c>
      <c r="E212" s="59">
        <v>0</v>
      </c>
      <c r="F212" s="59">
        <v>0</v>
      </c>
      <c r="G212" s="59">
        <v>0</v>
      </c>
      <c r="H212" s="59">
        <v>0</v>
      </c>
      <c r="I212" s="59">
        <v>0</v>
      </c>
      <c r="J212" s="59">
        <v>0</v>
      </c>
      <c r="K212" s="59">
        <v>0</v>
      </c>
      <c r="L212" s="59">
        <v>0</v>
      </c>
      <c r="M212" s="56">
        <v>0</v>
      </c>
      <c r="N212" s="58">
        <v>0</v>
      </c>
      <c r="O212" s="60">
        <f>SUM(C212:N212)</f>
        <v>0</v>
      </c>
    </row>
    <row r="213" spans="1:15">
      <c r="A213" s="524"/>
      <c r="B213" s="67" t="s">
        <v>68</v>
      </c>
      <c r="C213" s="57">
        <v>0</v>
      </c>
      <c r="D213" s="59">
        <v>0</v>
      </c>
      <c r="E213" s="59">
        <v>0</v>
      </c>
      <c r="F213" s="59">
        <v>0</v>
      </c>
      <c r="G213" s="59">
        <v>0</v>
      </c>
      <c r="H213" s="59">
        <v>0</v>
      </c>
      <c r="I213" s="59">
        <v>0</v>
      </c>
      <c r="J213" s="59">
        <v>0</v>
      </c>
      <c r="K213" s="59">
        <v>0</v>
      </c>
      <c r="L213" s="59">
        <v>0</v>
      </c>
      <c r="M213" s="56">
        <v>0</v>
      </c>
      <c r="N213" s="58">
        <v>0</v>
      </c>
      <c r="O213" s="60">
        <f t="shared" ref="O213:O214" si="52">SUM(C213:N213)</f>
        <v>0</v>
      </c>
    </row>
    <row r="214" spans="1:15">
      <c r="A214" s="524"/>
      <c r="B214" s="67" t="s">
        <v>5</v>
      </c>
      <c r="C214" s="57">
        <v>0</v>
      </c>
      <c r="D214" s="59">
        <v>0</v>
      </c>
      <c r="E214" s="59">
        <v>0</v>
      </c>
      <c r="F214" s="59">
        <v>0</v>
      </c>
      <c r="G214" s="59">
        <v>0</v>
      </c>
      <c r="H214" s="59">
        <v>0</v>
      </c>
      <c r="I214" s="59">
        <v>0</v>
      </c>
      <c r="J214" s="59">
        <v>0</v>
      </c>
      <c r="K214" s="59">
        <v>0</v>
      </c>
      <c r="L214" s="59">
        <v>0</v>
      </c>
      <c r="M214" s="56">
        <v>0</v>
      </c>
      <c r="N214" s="58">
        <v>0</v>
      </c>
      <c r="O214" s="60">
        <f t="shared" si="52"/>
        <v>0</v>
      </c>
    </row>
    <row r="215" spans="1:15">
      <c r="A215" s="525"/>
      <c r="B215" s="68"/>
      <c r="C215" s="69"/>
      <c r="D215" s="70"/>
      <c r="E215" s="70"/>
      <c r="F215" s="70"/>
      <c r="G215" s="70"/>
      <c r="H215" s="70"/>
      <c r="I215" s="70"/>
      <c r="J215" s="70"/>
      <c r="K215" s="70"/>
      <c r="L215" s="70"/>
      <c r="M215" s="71"/>
      <c r="N215" s="72"/>
      <c r="O215" s="73"/>
    </row>
    <row r="216" spans="1:15">
      <c r="A216" s="526" t="s">
        <v>212</v>
      </c>
      <c r="B216" s="74"/>
      <c r="C216" s="75"/>
      <c r="D216" s="76"/>
      <c r="E216" s="76"/>
      <c r="F216" s="76"/>
      <c r="G216" s="76"/>
      <c r="H216" s="76"/>
      <c r="I216" s="76"/>
      <c r="J216" s="76"/>
      <c r="K216" s="76"/>
      <c r="L216" s="76"/>
      <c r="M216" s="77"/>
      <c r="N216" s="78"/>
      <c r="O216" s="60"/>
    </row>
    <row r="217" spans="1:15">
      <c r="A217" s="527"/>
      <c r="B217" s="67" t="s">
        <v>120</v>
      </c>
      <c r="C217" s="57">
        <v>0</v>
      </c>
      <c r="D217" s="59">
        <v>0</v>
      </c>
      <c r="E217" s="59">
        <v>0</v>
      </c>
      <c r="F217" s="59">
        <v>0</v>
      </c>
      <c r="G217" s="59">
        <v>0</v>
      </c>
      <c r="H217" s="59">
        <v>1</v>
      </c>
      <c r="I217" s="59">
        <v>0</v>
      </c>
      <c r="J217" s="59">
        <v>9</v>
      </c>
      <c r="K217" s="59">
        <v>3</v>
      </c>
      <c r="L217" s="59">
        <v>0</v>
      </c>
      <c r="M217" s="56">
        <v>0</v>
      </c>
      <c r="N217" s="58">
        <v>0</v>
      </c>
      <c r="O217" s="60">
        <f t="shared" ref="O217:O219" si="53">SUM(C217:N217)</f>
        <v>13</v>
      </c>
    </row>
    <row r="218" spans="1:15">
      <c r="A218" s="527"/>
      <c r="B218" s="67" t="s">
        <v>68</v>
      </c>
      <c r="C218" s="57">
        <v>2</v>
      </c>
      <c r="D218" s="59">
        <v>0</v>
      </c>
      <c r="E218" s="59">
        <v>0</v>
      </c>
      <c r="F218" s="59">
        <v>0</v>
      </c>
      <c r="G218" s="59">
        <v>0</v>
      </c>
      <c r="H218" s="59">
        <v>1</v>
      </c>
      <c r="I218" s="59">
        <v>0</v>
      </c>
      <c r="J218" s="59">
        <v>8</v>
      </c>
      <c r="K218" s="59">
        <v>3</v>
      </c>
      <c r="L218" s="59">
        <v>1</v>
      </c>
      <c r="M218" s="56">
        <v>0</v>
      </c>
      <c r="N218" s="58">
        <v>0</v>
      </c>
      <c r="O218" s="60">
        <f t="shared" si="53"/>
        <v>15</v>
      </c>
    </row>
    <row r="219" spans="1:15">
      <c r="A219" s="527"/>
      <c r="B219" s="67" t="s">
        <v>5</v>
      </c>
      <c r="C219" s="57">
        <v>1</v>
      </c>
      <c r="D219" s="59">
        <v>0</v>
      </c>
      <c r="E219" s="59">
        <v>0</v>
      </c>
      <c r="F219" s="59">
        <v>0</v>
      </c>
      <c r="G219" s="59">
        <v>0</v>
      </c>
      <c r="H219" s="59">
        <v>0</v>
      </c>
      <c r="I219" s="59">
        <v>0</v>
      </c>
      <c r="J219" s="59">
        <v>0</v>
      </c>
      <c r="K219" s="59">
        <v>2</v>
      </c>
      <c r="L219" s="59">
        <v>0</v>
      </c>
      <c r="M219" s="56">
        <v>0</v>
      </c>
      <c r="N219" s="58">
        <v>0</v>
      </c>
      <c r="O219" s="60">
        <f t="shared" si="53"/>
        <v>3</v>
      </c>
    </row>
    <row r="220" spans="1:15">
      <c r="A220" s="528"/>
      <c r="B220" s="68"/>
      <c r="C220" s="69"/>
      <c r="D220" s="70"/>
      <c r="E220" s="70"/>
      <c r="F220" s="70"/>
      <c r="G220" s="70"/>
      <c r="H220" s="70"/>
      <c r="I220" s="70"/>
      <c r="J220" s="70"/>
      <c r="K220" s="70"/>
      <c r="L220" s="70"/>
      <c r="M220" s="71"/>
      <c r="N220" s="72"/>
      <c r="O220" s="73"/>
    </row>
    <row r="221" spans="1:15">
      <c r="A221" s="523" t="s">
        <v>215</v>
      </c>
      <c r="B221" s="79"/>
      <c r="C221" s="57"/>
      <c r="D221" s="59"/>
      <c r="E221" s="59"/>
      <c r="F221" s="59"/>
      <c r="G221" s="59"/>
      <c r="H221" s="59"/>
      <c r="I221" s="59"/>
      <c r="J221" s="59"/>
      <c r="K221" s="59"/>
      <c r="L221" s="59"/>
      <c r="M221" s="56"/>
      <c r="N221" s="58"/>
      <c r="O221" s="60"/>
    </row>
    <row r="222" spans="1:15">
      <c r="A222" s="524"/>
      <c r="B222" s="67" t="s">
        <v>120</v>
      </c>
      <c r="C222" s="57">
        <v>0</v>
      </c>
      <c r="D222" s="59">
        <v>0</v>
      </c>
      <c r="E222" s="59">
        <v>0</v>
      </c>
      <c r="F222" s="59">
        <v>0</v>
      </c>
      <c r="G222" s="59">
        <v>0</v>
      </c>
      <c r="H222" s="59">
        <v>0</v>
      </c>
      <c r="I222" s="59">
        <v>0</v>
      </c>
      <c r="J222" s="59">
        <v>0</v>
      </c>
      <c r="K222" s="59">
        <v>0</v>
      </c>
      <c r="L222" s="59">
        <v>0</v>
      </c>
      <c r="M222" s="56">
        <v>0</v>
      </c>
      <c r="N222" s="58">
        <v>0</v>
      </c>
      <c r="O222" s="60">
        <f t="shared" ref="O222:O224" si="54">SUM(C222:N222)</f>
        <v>0</v>
      </c>
    </row>
    <row r="223" spans="1:15">
      <c r="A223" s="524"/>
      <c r="B223" s="67" t="s">
        <v>68</v>
      </c>
      <c r="C223" s="57">
        <v>0</v>
      </c>
      <c r="D223" s="59">
        <v>0</v>
      </c>
      <c r="E223" s="59">
        <v>0</v>
      </c>
      <c r="F223" s="59">
        <v>0</v>
      </c>
      <c r="G223" s="59">
        <v>0</v>
      </c>
      <c r="H223" s="59">
        <v>0</v>
      </c>
      <c r="I223" s="59">
        <v>0</v>
      </c>
      <c r="J223" s="59">
        <v>0</v>
      </c>
      <c r="K223" s="59">
        <v>0</v>
      </c>
      <c r="L223" s="59">
        <v>0</v>
      </c>
      <c r="M223" s="56">
        <v>0</v>
      </c>
      <c r="N223" s="58">
        <v>0</v>
      </c>
      <c r="O223" s="60">
        <f t="shared" si="54"/>
        <v>0</v>
      </c>
    </row>
    <row r="224" spans="1:15">
      <c r="A224" s="524"/>
      <c r="B224" s="67" t="s">
        <v>5</v>
      </c>
      <c r="C224" s="57">
        <v>0</v>
      </c>
      <c r="D224" s="59">
        <v>0</v>
      </c>
      <c r="E224" s="59">
        <v>0</v>
      </c>
      <c r="F224" s="59">
        <v>0</v>
      </c>
      <c r="G224" s="59">
        <v>0</v>
      </c>
      <c r="H224" s="59">
        <v>0</v>
      </c>
      <c r="I224" s="59">
        <v>0</v>
      </c>
      <c r="J224" s="59">
        <v>0</v>
      </c>
      <c r="K224" s="59">
        <v>0</v>
      </c>
      <c r="L224" s="59">
        <v>0</v>
      </c>
      <c r="M224" s="56">
        <v>0</v>
      </c>
      <c r="N224" s="58">
        <v>0</v>
      </c>
      <c r="O224" s="60">
        <f t="shared" si="54"/>
        <v>0</v>
      </c>
    </row>
    <row r="225" spans="1:15">
      <c r="A225" s="525"/>
      <c r="B225" s="68"/>
      <c r="C225" s="69"/>
      <c r="D225" s="70"/>
      <c r="E225" s="70"/>
      <c r="F225" s="70"/>
      <c r="G225" s="70"/>
      <c r="H225" s="70"/>
      <c r="I225" s="70"/>
      <c r="J225" s="70"/>
      <c r="K225" s="70"/>
      <c r="L225" s="70"/>
      <c r="M225" s="71"/>
      <c r="N225" s="72"/>
      <c r="O225" s="73"/>
    </row>
    <row r="226" spans="1:15">
      <c r="A226" s="526" t="s">
        <v>216</v>
      </c>
      <c r="B226" s="79"/>
      <c r="C226" s="57"/>
      <c r="D226" s="59"/>
      <c r="E226" s="59"/>
      <c r="F226" s="59"/>
      <c r="G226" s="59"/>
      <c r="H226" s="59"/>
      <c r="I226" s="59"/>
      <c r="J226" s="59"/>
      <c r="K226" s="59"/>
      <c r="L226" s="59"/>
      <c r="M226" s="56"/>
      <c r="N226" s="58"/>
      <c r="O226" s="60"/>
    </row>
    <row r="227" spans="1:15">
      <c r="A227" s="527"/>
      <c r="B227" s="67" t="s">
        <v>120</v>
      </c>
      <c r="C227" s="57">
        <v>0</v>
      </c>
      <c r="D227" s="59">
        <v>0</v>
      </c>
      <c r="E227" s="59">
        <v>0</v>
      </c>
      <c r="F227" s="59">
        <v>0</v>
      </c>
      <c r="G227" s="59">
        <v>0</v>
      </c>
      <c r="H227" s="59">
        <v>0</v>
      </c>
      <c r="I227" s="59">
        <v>0</v>
      </c>
      <c r="J227" s="59">
        <v>0</v>
      </c>
      <c r="K227" s="59">
        <v>0</v>
      </c>
      <c r="L227" s="59">
        <v>0</v>
      </c>
      <c r="M227" s="56">
        <v>0</v>
      </c>
      <c r="N227" s="58">
        <v>0</v>
      </c>
      <c r="O227" s="60">
        <f t="shared" ref="O227:O229" si="55">SUM(C227:N227)</f>
        <v>0</v>
      </c>
    </row>
    <row r="228" spans="1:15">
      <c r="A228" s="527"/>
      <c r="B228" s="67" t="s">
        <v>68</v>
      </c>
      <c r="C228" s="57">
        <v>0</v>
      </c>
      <c r="D228" s="59">
        <v>0</v>
      </c>
      <c r="E228" s="59">
        <v>0</v>
      </c>
      <c r="F228" s="59">
        <v>0</v>
      </c>
      <c r="G228" s="59">
        <v>0</v>
      </c>
      <c r="H228" s="59">
        <v>0</v>
      </c>
      <c r="I228" s="59">
        <v>0</v>
      </c>
      <c r="J228" s="59">
        <v>0</v>
      </c>
      <c r="K228" s="59">
        <v>0</v>
      </c>
      <c r="L228" s="59">
        <v>0</v>
      </c>
      <c r="M228" s="56">
        <v>0</v>
      </c>
      <c r="N228" s="58">
        <v>0</v>
      </c>
      <c r="O228" s="60">
        <f t="shared" si="55"/>
        <v>0</v>
      </c>
    </row>
    <row r="229" spans="1:15">
      <c r="A229" s="527"/>
      <c r="B229" s="67" t="s">
        <v>5</v>
      </c>
      <c r="C229" s="57">
        <v>0</v>
      </c>
      <c r="D229" s="59">
        <v>0</v>
      </c>
      <c r="E229" s="59">
        <v>0</v>
      </c>
      <c r="F229" s="59">
        <v>0</v>
      </c>
      <c r="G229" s="59">
        <v>0</v>
      </c>
      <c r="H229" s="59">
        <v>0</v>
      </c>
      <c r="I229" s="59">
        <v>0</v>
      </c>
      <c r="J229" s="59">
        <v>0</v>
      </c>
      <c r="K229" s="59">
        <v>0</v>
      </c>
      <c r="L229" s="59">
        <v>0</v>
      </c>
      <c r="M229" s="56">
        <v>0</v>
      </c>
      <c r="N229" s="58">
        <v>0</v>
      </c>
      <c r="O229" s="60">
        <f t="shared" si="55"/>
        <v>0</v>
      </c>
    </row>
    <row r="230" spans="1:15">
      <c r="A230" s="528"/>
      <c r="B230" s="68"/>
      <c r="C230" s="69"/>
      <c r="D230" s="70"/>
      <c r="E230" s="70"/>
      <c r="F230" s="70"/>
      <c r="G230" s="70"/>
      <c r="H230" s="70"/>
      <c r="I230" s="70"/>
      <c r="J230" s="70"/>
      <c r="K230" s="70"/>
      <c r="L230" s="70"/>
      <c r="M230" s="71"/>
      <c r="N230" s="72"/>
      <c r="O230" s="73"/>
    </row>
    <row r="231" spans="1:15">
      <c r="A231" s="526" t="s">
        <v>140</v>
      </c>
      <c r="B231" s="79"/>
      <c r="C231" s="57"/>
      <c r="D231" s="59"/>
      <c r="E231" s="59"/>
      <c r="F231" s="59"/>
      <c r="G231" s="59"/>
      <c r="H231" s="59"/>
      <c r="I231" s="59"/>
      <c r="J231" s="59"/>
      <c r="K231" s="59"/>
      <c r="L231" s="59"/>
      <c r="M231" s="56"/>
      <c r="N231" s="58"/>
      <c r="O231" s="60"/>
    </row>
    <row r="232" spans="1:15">
      <c r="A232" s="527"/>
      <c r="B232" s="67" t="s">
        <v>120</v>
      </c>
      <c r="C232" s="57">
        <v>0</v>
      </c>
      <c r="D232" s="59">
        <v>0</v>
      </c>
      <c r="E232" s="59">
        <v>0</v>
      </c>
      <c r="F232" s="59">
        <v>0</v>
      </c>
      <c r="G232" s="59">
        <v>0</v>
      </c>
      <c r="H232" s="59">
        <v>0</v>
      </c>
      <c r="I232" s="59">
        <v>0</v>
      </c>
      <c r="J232" s="59">
        <v>0</v>
      </c>
      <c r="K232" s="59">
        <v>0</v>
      </c>
      <c r="L232" s="59">
        <v>0</v>
      </c>
      <c r="M232" s="56">
        <v>0</v>
      </c>
      <c r="N232" s="58">
        <v>0</v>
      </c>
      <c r="O232" s="60">
        <f t="shared" ref="O232:O234" si="56">SUM(C232:N232)</f>
        <v>0</v>
      </c>
    </row>
    <row r="233" spans="1:15">
      <c r="A233" s="527"/>
      <c r="B233" s="67" t="s">
        <v>68</v>
      </c>
      <c r="C233" s="57">
        <v>0</v>
      </c>
      <c r="D233" s="59">
        <v>0</v>
      </c>
      <c r="E233" s="59">
        <v>0</v>
      </c>
      <c r="F233" s="59">
        <v>0</v>
      </c>
      <c r="G233" s="59">
        <v>0</v>
      </c>
      <c r="H233" s="59">
        <v>0</v>
      </c>
      <c r="I233" s="59">
        <v>0</v>
      </c>
      <c r="J233" s="59">
        <v>0</v>
      </c>
      <c r="K233" s="59">
        <v>0</v>
      </c>
      <c r="L233" s="59">
        <v>0</v>
      </c>
      <c r="M233" s="56">
        <v>0</v>
      </c>
      <c r="N233" s="58">
        <v>0</v>
      </c>
      <c r="O233" s="60">
        <f t="shared" si="56"/>
        <v>0</v>
      </c>
    </row>
    <row r="234" spans="1:15">
      <c r="A234" s="527"/>
      <c r="B234" s="67" t="s">
        <v>5</v>
      </c>
      <c r="C234" s="57">
        <v>0</v>
      </c>
      <c r="D234" s="59">
        <v>0</v>
      </c>
      <c r="E234" s="59">
        <v>0</v>
      </c>
      <c r="F234" s="59">
        <v>0</v>
      </c>
      <c r="G234" s="59">
        <v>0</v>
      </c>
      <c r="H234" s="59">
        <v>0</v>
      </c>
      <c r="I234" s="59">
        <v>0</v>
      </c>
      <c r="J234" s="59">
        <v>0</v>
      </c>
      <c r="K234" s="59">
        <v>0</v>
      </c>
      <c r="L234" s="59">
        <v>0</v>
      </c>
      <c r="M234" s="56">
        <v>0</v>
      </c>
      <c r="N234" s="58">
        <v>0</v>
      </c>
      <c r="O234" s="60">
        <f t="shared" si="56"/>
        <v>0</v>
      </c>
    </row>
    <row r="235" spans="1:15">
      <c r="A235" s="528"/>
      <c r="B235" s="68"/>
      <c r="C235" s="69"/>
      <c r="D235" s="70"/>
      <c r="E235" s="70"/>
      <c r="F235" s="70"/>
      <c r="G235" s="70"/>
      <c r="H235" s="70"/>
      <c r="I235" s="70"/>
      <c r="J235" s="70"/>
      <c r="K235" s="70"/>
      <c r="L235" s="70"/>
      <c r="M235" s="71"/>
      <c r="N235" s="72"/>
      <c r="O235" s="73"/>
    </row>
    <row r="236" spans="1:15">
      <c r="A236" s="530" t="s">
        <v>30</v>
      </c>
      <c r="B236" s="84"/>
      <c r="C236" s="85"/>
      <c r="D236" s="86"/>
      <c r="E236" s="86"/>
      <c r="F236" s="86"/>
      <c r="G236" s="86"/>
      <c r="H236" s="86"/>
      <c r="I236" s="86"/>
      <c r="J236" s="86"/>
      <c r="K236" s="86"/>
      <c r="L236" s="86"/>
      <c r="M236" s="87"/>
      <c r="N236" s="88"/>
      <c r="O236" s="89"/>
    </row>
    <row r="237" spans="1:15">
      <c r="A237" s="531"/>
      <c r="B237" s="90" t="s">
        <v>120</v>
      </c>
      <c r="C237" s="91">
        <f>C212+C217+C222+C227+C232</f>
        <v>0</v>
      </c>
      <c r="D237" s="92">
        <f t="shared" ref="D237:N237" si="57">D212+D217+D222+D227+D232</f>
        <v>0</v>
      </c>
      <c r="E237" s="92">
        <f t="shared" si="57"/>
        <v>0</v>
      </c>
      <c r="F237" s="92">
        <f t="shared" si="57"/>
        <v>0</v>
      </c>
      <c r="G237" s="92">
        <f t="shared" si="57"/>
        <v>0</v>
      </c>
      <c r="H237" s="92">
        <f t="shared" si="57"/>
        <v>1</v>
      </c>
      <c r="I237" s="92">
        <f t="shared" si="57"/>
        <v>0</v>
      </c>
      <c r="J237" s="92">
        <f t="shared" si="57"/>
        <v>9</v>
      </c>
      <c r="K237" s="92">
        <f t="shared" si="57"/>
        <v>3</v>
      </c>
      <c r="L237" s="92">
        <f t="shared" si="57"/>
        <v>0</v>
      </c>
      <c r="M237" s="93">
        <f t="shared" si="57"/>
        <v>0</v>
      </c>
      <c r="N237" s="94">
        <f t="shared" si="57"/>
        <v>0</v>
      </c>
      <c r="O237" s="95">
        <f t="shared" ref="O237:O239" si="58">SUM(C237:N237)</f>
        <v>13</v>
      </c>
    </row>
    <row r="238" spans="1:15">
      <c r="A238" s="531"/>
      <c r="B238" s="90" t="s">
        <v>68</v>
      </c>
      <c r="C238" s="91">
        <f>C213+C218+C223+C228+C233</f>
        <v>2</v>
      </c>
      <c r="D238" s="92">
        <f t="shared" ref="D238:N238" si="59">D213+D218+D223+D228+D233</f>
        <v>0</v>
      </c>
      <c r="E238" s="92">
        <f t="shared" si="59"/>
        <v>0</v>
      </c>
      <c r="F238" s="92">
        <f t="shared" si="59"/>
        <v>0</v>
      </c>
      <c r="G238" s="92">
        <f t="shared" si="59"/>
        <v>0</v>
      </c>
      <c r="H238" s="92">
        <f t="shared" si="59"/>
        <v>1</v>
      </c>
      <c r="I238" s="92">
        <f t="shared" si="59"/>
        <v>0</v>
      </c>
      <c r="J238" s="92">
        <f t="shared" si="59"/>
        <v>8</v>
      </c>
      <c r="K238" s="92">
        <f t="shared" si="59"/>
        <v>3</v>
      </c>
      <c r="L238" s="92">
        <f t="shared" si="59"/>
        <v>1</v>
      </c>
      <c r="M238" s="93">
        <f t="shared" si="59"/>
        <v>0</v>
      </c>
      <c r="N238" s="94">
        <f t="shared" si="59"/>
        <v>0</v>
      </c>
      <c r="O238" s="95">
        <f t="shared" si="58"/>
        <v>15</v>
      </c>
    </row>
    <row r="239" spans="1:15">
      <c r="A239" s="531"/>
      <c r="B239" s="90" t="s">
        <v>5</v>
      </c>
      <c r="C239" s="91">
        <f>C214+C219+C224+C229+C234</f>
        <v>1</v>
      </c>
      <c r="D239" s="92">
        <f t="shared" ref="D239:N239" si="60">D214+D219+D224+D229+D234</f>
        <v>0</v>
      </c>
      <c r="E239" s="92">
        <f t="shared" si="60"/>
        <v>0</v>
      </c>
      <c r="F239" s="92">
        <f t="shared" si="60"/>
        <v>0</v>
      </c>
      <c r="G239" s="92">
        <f t="shared" si="60"/>
        <v>0</v>
      </c>
      <c r="H239" s="92">
        <f t="shared" si="60"/>
        <v>0</v>
      </c>
      <c r="I239" s="92">
        <f t="shared" si="60"/>
        <v>0</v>
      </c>
      <c r="J239" s="92">
        <f t="shared" si="60"/>
        <v>0</v>
      </c>
      <c r="K239" s="92">
        <f t="shared" si="60"/>
        <v>2</v>
      </c>
      <c r="L239" s="92">
        <f t="shared" si="60"/>
        <v>0</v>
      </c>
      <c r="M239" s="93">
        <f t="shared" si="60"/>
        <v>0</v>
      </c>
      <c r="N239" s="94">
        <f t="shared" si="60"/>
        <v>0</v>
      </c>
      <c r="O239" s="95">
        <f t="shared" si="58"/>
        <v>3</v>
      </c>
    </row>
    <row r="240" spans="1:15">
      <c r="A240" s="532"/>
      <c r="B240" s="96"/>
      <c r="C240" s="97"/>
      <c r="D240" s="98"/>
      <c r="E240" s="98"/>
      <c r="F240" s="98"/>
      <c r="G240" s="98"/>
      <c r="H240" s="98"/>
      <c r="I240" s="98"/>
      <c r="J240" s="98"/>
      <c r="K240" s="98"/>
      <c r="L240" s="98"/>
      <c r="M240" s="99"/>
      <c r="N240" s="100"/>
      <c r="O240" s="101"/>
    </row>
    <row r="242" spans="1:15">
      <c r="A242" s="55" t="s">
        <v>222</v>
      </c>
      <c r="B242" s="66"/>
      <c r="C242" s="54"/>
      <c r="D242" s="54"/>
      <c r="E242" s="54"/>
      <c r="F242" s="54"/>
      <c r="G242" s="54"/>
      <c r="H242" s="54"/>
      <c r="I242" s="54"/>
      <c r="J242" s="54"/>
      <c r="K242" s="54"/>
      <c r="L242" s="54"/>
      <c r="M242" s="54"/>
      <c r="N242" s="54"/>
      <c r="O242" s="54"/>
    </row>
    <row r="243" spans="1:15">
      <c r="A243" s="514" t="s">
        <v>211</v>
      </c>
      <c r="B243" s="515"/>
      <c r="C243" s="518" t="s">
        <v>233</v>
      </c>
      <c r="D243" s="519"/>
      <c r="E243" s="519"/>
      <c r="F243" s="519"/>
      <c r="G243" s="519"/>
      <c r="H243" s="519"/>
      <c r="I243" s="519"/>
      <c r="J243" s="519"/>
      <c r="K243" s="519"/>
      <c r="L243" s="519"/>
      <c r="M243" s="519"/>
      <c r="N243" s="520"/>
      <c r="O243" s="521" t="s">
        <v>30</v>
      </c>
    </row>
    <row r="244" spans="1:15" ht="62.25">
      <c r="A244" s="516"/>
      <c r="B244" s="517"/>
      <c r="C244" s="80" t="s">
        <v>99</v>
      </c>
      <c r="D244" s="81" t="s">
        <v>93</v>
      </c>
      <c r="E244" s="81" t="s">
        <v>97</v>
      </c>
      <c r="F244" s="81" t="s">
        <v>152</v>
      </c>
      <c r="G244" s="81" t="s">
        <v>234</v>
      </c>
      <c r="H244" s="81" t="s">
        <v>98</v>
      </c>
      <c r="I244" s="81" t="s">
        <v>100</v>
      </c>
      <c r="J244" s="81" t="s">
        <v>94</v>
      </c>
      <c r="K244" s="81" t="s">
        <v>95</v>
      </c>
      <c r="L244" s="81" t="s">
        <v>96</v>
      </c>
      <c r="M244" s="82" t="s">
        <v>153</v>
      </c>
      <c r="N244" s="83" t="s">
        <v>101</v>
      </c>
      <c r="O244" s="522"/>
    </row>
    <row r="245" spans="1:15">
      <c r="A245" s="523" t="s">
        <v>214</v>
      </c>
      <c r="B245" s="66"/>
      <c r="C245" s="61"/>
      <c r="D245" s="62"/>
      <c r="E245" s="62"/>
      <c r="F245" s="62"/>
      <c r="G245" s="62"/>
      <c r="H245" s="62"/>
      <c r="I245" s="62"/>
      <c r="J245" s="62"/>
      <c r="K245" s="62"/>
      <c r="L245" s="62"/>
      <c r="M245" s="63"/>
      <c r="N245" s="64"/>
      <c r="O245" s="65"/>
    </row>
    <row r="246" spans="1:15">
      <c r="A246" s="524"/>
      <c r="B246" s="67" t="s">
        <v>120</v>
      </c>
      <c r="C246" s="57">
        <v>0</v>
      </c>
      <c r="D246" s="59">
        <v>0</v>
      </c>
      <c r="E246" s="59">
        <v>0</v>
      </c>
      <c r="F246" s="59">
        <v>0</v>
      </c>
      <c r="G246" s="59">
        <v>0</v>
      </c>
      <c r="H246" s="59">
        <v>0</v>
      </c>
      <c r="I246" s="59">
        <v>0</v>
      </c>
      <c r="J246" s="59">
        <v>0</v>
      </c>
      <c r="K246" s="59">
        <v>0</v>
      </c>
      <c r="L246" s="59">
        <v>0</v>
      </c>
      <c r="M246" s="56">
        <v>0</v>
      </c>
      <c r="N246" s="58">
        <v>0</v>
      </c>
      <c r="O246" s="60">
        <f>SUM(C246:N246)</f>
        <v>0</v>
      </c>
    </row>
    <row r="247" spans="1:15">
      <c r="A247" s="524"/>
      <c r="B247" s="67" t="s">
        <v>68</v>
      </c>
      <c r="C247" s="57">
        <v>0</v>
      </c>
      <c r="D247" s="59">
        <v>0</v>
      </c>
      <c r="E247" s="59">
        <v>0</v>
      </c>
      <c r="F247" s="59">
        <v>0</v>
      </c>
      <c r="G247" s="59">
        <v>0</v>
      </c>
      <c r="H247" s="59">
        <v>0</v>
      </c>
      <c r="I247" s="59">
        <v>0</v>
      </c>
      <c r="J247" s="59">
        <v>0</v>
      </c>
      <c r="K247" s="59">
        <v>0</v>
      </c>
      <c r="L247" s="59">
        <v>0</v>
      </c>
      <c r="M247" s="56">
        <v>0</v>
      </c>
      <c r="N247" s="58">
        <v>0</v>
      </c>
      <c r="O247" s="60">
        <f t="shared" ref="O247:O248" si="61">SUM(C247:N247)</f>
        <v>0</v>
      </c>
    </row>
    <row r="248" spans="1:15">
      <c r="A248" s="524"/>
      <c r="B248" s="67" t="s">
        <v>5</v>
      </c>
      <c r="C248" s="57">
        <v>0</v>
      </c>
      <c r="D248" s="59">
        <v>0</v>
      </c>
      <c r="E248" s="59">
        <v>0</v>
      </c>
      <c r="F248" s="59">
        <v>0</v>
      </c>
      <c r="G248" s="59">
        <v>0</v>
      </c>
      <c r="H248" s="59">
        <v>0</v>
      </c>
      <c r="I248" s="59">
        <v>0</v>
      </c>
      <c r="J248" s="59">
        <v>0</v>
      </c>
      <c r="K248" s="59">
        <v>0</v>
      </c>
      <c r="L248" s="59">
        <v>0</v>
      </c>
      <c r="M248" s="56">
        <v>0</v>
      </c>
      <c r="N248" s="58">
        <v>0</v>
      </c>
      <c r="O248" s="60">
        <f t="shared" si="61"/>
        <v>0</v>
      </c>
    </row>
    <row r="249" spans="1:15">
      <c r="A249" s="525"/>
      <c r="B249" s="68"/>
      <c r="C249" s="69"/>
      <c r="D249" s="70"/>
      <c r="E249" s="70"/>
      <c r="F249" s="70"/>
      <c r="G249" s="70"/>
      <c r="H249" s="70"/>
      <c r="I249" s="70"/>
      <c r="J249" s="70"/>
      <c r="K249" s="70"/>
      <c r="L249" s="70"/>
      <c r="M249" s="71"/>
      <c r="N249" s="72"/>
      <c r="O249" s="73"/>
    </row>
    <row r="250" spans="1:15">
      <c r="A250" s="526" t="s">
        <v>212</v>
      </c>
      <c r="B250" s="74"/>
      <c r="C250" s="75"/>
      <c r="D250" s="76"/>
      <c r="E250" s="76"/>
      <c r="F250" s="76"/>
      <c r="G250" s="76"/>
      <c r="H250" s="76"/>
      <c r="I250" s="76"/>
      <c r="J250" s="76"/>
      <c r="K250" s="76"/>
      <c r="L250" s="76"/>
      <c r="M250" s="77"/>
      <c r="N250" s="78"/>
      <c r="O250" s="60"/>
    </row>
    <row r="251" spans="1:15">
      <c r="A251" s="527"/>
      <c r="B251" s="67" t="s">
        <v>120</v>
      </c>
      <c r="C251" s="57">
        <v>0</v>
      </c>
      <c r="D251" s="59">
        <v>0</v>
      </c>
      <c r="E251" s="59">
        <v>0</v>
      </c>
      <c r="F251" s="59">
        <v>0</v>
      </c>
      <c r="G251" s="59">
        <v>0</v>
      </c>
      <c r="H251" s="59">
        <v>0</v>
      </c>
      <c r="I251" s="59">
        <v>0</v>
      </c>
      <c r="J251" s="59">
        <v>0</v>
      </c>
      <c r="K251" s="59">
        <v>0</v>
      </c>
      <c r="L251" s="59">
        <v>0</v>
      </c>
      <c r="M251" s="56">
        <v>0</v>
      </c>
      <c r="N251" s="58">
        <v>0</v>
      </c>
      <c r="O251" s="60">
        <f t="shared" ref="O251:O253" si="62">SUM(C251:N251)</f>
        <v>0</v>
      </c>
    </row>
    <row r="252" spans="1:15">
      <c r="A252" s="527"/>
      <c r="B252" s="67" t="s">
        <v>68</v>
      </c>
      <c r="C252" s="57">
        <v>0</v>
      </c>
      <c r="D252" s="59">
        <v>0</v>
      </c>
      <c r="E252" s="59">
        <v>0</v>
      </c>
      <c r="F252" s="59">
        <v>0</v>
      </c>
      <c r="G252" s="59">
        <v>0</v>
      </c>
      <c r="H252" s="59">
        <v>0</v>
      </c>
      <c r="I252" s="59">
        <v>0</v>
      </c>
      <c r="J252" s="59">
        <v>0</v>
      </c>
      <c r="K252" s="59">
        <v>0</v>
      </c>
      <c r="L252" s="59">
        <v>0</v>
      </c>
      <c r="M252" s="56">
        <v>0</v>
      </c>
      <c r="N252" s="58">
        <v>0</v>
      </c>
      <c r="O252" s="60">
        <f t="shared" si="62"/>
        <v>0</v>
      </c>
    </row>
    <row r="253" spans="1:15">
      <c r="A253" s="527"/>
      <c r="B253" s="67" t="s">
        <v>5</v>
      </c>
      <c r="C253" s="57">
        <v>0</v>
      </c>
      <c r="D253" s="59">
        <v>0</v>
      </c>
      <c r="E253" s="59">
        <v>0</v>
      </c>
      <c r="F253" s="59">
        <v>0</v>
      </c>
      <c r="G253" s="59">
        <v>0</v>
      </c>
      <c r="H253" s="59">
        <v>0</v>
      </c>
      <c r="I253" s="59">
        <v>0</v>
      </c>
      <c r="J253" s="59">
        <v>0</v>
      </c>
      <c r="K253" s="59">
        <v>0</v>
      </c>
      <c r="L253" s="59">
        <v>0</v>
      </c>
      <c r="M253" s="56">
        <v>0</v>
      </c>
      <c r="N253" s="58">
        <v>0</v>
      </c>
      <c r="O253" s="60">
        <f t="shared" si="62"/>
        <v>0</v>
      </c>
    </row>
    <row r="254" spans="1:15">
      <c r="A254" s="528"/>
      <c r="B254" s="68"/>
      <c r="C254" s="69"/>
      <c r="D254" s="70"/>
      <c r="E254" s="70"/>
      <c r="F254" s="70"/>
      <c r="G254" s="70"/>
      <c r="H254" s="70"/>
      <c r="I254" s="70"/>
      <c r="J254" s="70"/>
      <c r="K254" s="70"/>
      <c r="L254" s="70"/>
      <c r="M254" s="71"/>
      <c r="N254" s="72"/>
      <c r="O254" s="73"/>
    </row>
    <row r="255" spans="1:15">
      <c r="A255" s="523" t="s">
        <v>215</v>
      </c>
      <c r="B255" s="79"/>
      <c r="C255" s="57"/>
      <c r="D255" s="59"/>
      <c r="E255" s="59"/>
      <c r="F255" s="59"/>
      <c r="G255" s="59"/>
      <c r="H255" s="59"/>
      <c r="I255" s="59"/>
      <c r="J255" s="59"/>
      <c r="K255" s="59"/>
      <c r="L255" s="59"/>
      <c r="M255" s="56"/>
      <c r="N255" s="58"/>
      <c r="O255" s="60"/>
    </row>
    <row r="256" spans="1:15">
      <c r="A256" s="524"/>
      <c r="B256" s="67" t="s">
        <v>120</v>
      </c>
      <c r="C256" s="57">
        <v>0</v>
      </c>
      <c r="D256" s="59">
        <v>0</v>
      </c>
      <c r="E256" s="59">
        <v>0</v>
      </c>
      <c r="F256" s="59">
        <v>0</v>
      </c>
      <c r="G256" s="59">
        <v>0</v>
      </c>
      <c r="H256" s="59">
        <v>0</v>
      </c>
      <c r="I256" s="59">
        <v>0</v>
      </c>
      <c r="J256" s="59">
        <v>0</v>
      </c>
      <c r="K256" s="59">
        <v>0</v>
      </c>
      <c r="L256" s="59">
        <v>0</v>
      </c>
      <c r="M256" s="56">
        <v>0</v>
      </c>
      <c r="N256" s="58">
        <v>0</v>
      </c>
      <c r="O256" s="60">
        <f t="shared" ref="O256:O258" si="63">SUM(C256:N256)</f>
        <v>0</v>
      </c>
    </row>
    <row r="257" spans="1:15">
      <c r="A257" s="524"/>
      <c r="B257" s="67" t="s">
        <v>68</v>
      </c>
      <c r="C257" s="57">
        <v>0</v>
      </c>
      <c r="D257" s="59">
        <v>0</v>
      </c>
      <c r="E257" s="59">
        <v>0</v>
      </c>
      <c r="F257" s="59">
        <v>0</v>
      </c>
      <c r="G257" s="59">
        <v>0</v>
      </c>
      <c r="H257" s="59">
        <v>0</v>
      </c>
      <c r="I257" s="59">
        <v>0</v>
      </c>
      <c r="J257" s="59">
        <v>0</v>
      </c>
      <c r="K257" s="59">
        <v>0</v>
      </c>
      <c r="L257" s="59">
        <v>0</v>
      </c>
      <c r="M257" s="56">
        <v>0</v>
      </c>
      <c r="N257" s="58">
        <v>0</v>
      </c>
      <c r="O257" s="60">
        <f t="shared" si="63"/>
        <v>0</v>
      </c>
    </row>
    <row r="258" spans="1:15">
      <c r="A258" s="524"/>
      <c r="B258" s="67" t="s">
        <v>5</v>
      </c>
      <c r="C258" s="57">
        <v>0</v>
      </c>
      <c r="D258" s="59">
        <v>0</v>
      </c>
      <c r="E258" s="59">
        <v>0</v>
      </c>
      <c r="F258" s="59">
        <v>0</v>
      </c>
      <c r="G258" s="59">
        <v>0</v>
      </c>
      <c r="H258" s="59">
        <v>0</v>
      </c>
      <c r="I258" s="59">
        <v>0</v>
      </c>
      <c r="J258" s="59">
        <v>0</v>
      </c>
      <c r="K258" s="59">
        <v>0</v>
      </c>
      <c r="L258" s="59">
        <v>0</v>
      </c>
      <c r="M258" s="56">
        <v>0</v>
      </c>
      <c r="N258" s="58">
        <v>0</v>
      </c>
      <c r="O258" s="60">
        <f t="shared" si="63"/>
        <v>0</v>
      </c>
    </row>
    <row r="259" spans="1:15">
      <c r="A259" s="525"/>
      <c r="B259" s="68"/>
      <c r="C259" s="69"/>
      <c r="D259" s="70"/>
      <c r="E259" s="70"/>
      <c r="F259" s="70"/>
      <c r="G259" s="70"/>
      <c r="H259" s="70"/>
      <c r="I259" s="70"/>
      <c r="J259" s="70"/>
      <c r="K259" s="70"/>
      <c r="L259" s="70"/>
      <c r="M259" s="71"/>
      <c r="N259" s="72"/>
      <c r="O259" s="73"/>
    </row>
    <row r="260" spans="1:15">
      <c r="A260" s="526" t="s">
        <v>216</v>
      </c>
      <c r="B260" s="79"/>
      <c r="C260" s="57"/>
      <c r="D260" s="59"/>
      <c r="E260" s="59"/>
      <c r="F260" s="59"/>
      <c r="G260" s="59"/>
      <c r="H260" s="59"/>
      <c r="I260" s="59"/>
      <c r="J260" s="59"/>
      <c r="K260" s="59"/>
      <c r="L260" s="59"/>
      <c r="M260" s="56"/>
      <c r="N260" s="58"/>
      <c r="O260" s="60"/>
    </row>
    <row r="261" spans="1:15">
      <c r="A261" s="527"/>
      <c r="B261" s="67" t="s">
        <v>120</v>
      </c>
      <c r="C261" s="57">
        <v>0</v>
      </c>
      <c r="D261" s="59">
        <v>0</v>
      </c>
      <c r="E261" s="59">
        <v>0</v>
      </c>
      <c r="F261" s="59">
        <v>0</v>
      </c>
      <c r="G261" s="59">
        <v>0</v>
      </c>
      <c r="H261" s="59">
        <v>0</v>
      </c>
      <c r="I261" s="59">
        <v>0</v>
      </c>
      <c r="J261" s="59">
        <v>0</v>
      </c>
      <c r="K261" s="59">
        <v>0</v>
      </c>
      <c r="L261" s="59">
        <v>0</v>
      </c>
      <c r="M261" s="56">
        <v>0</v>
      </c>
      <c r="N261" s="58">
        <v>0</v>
      </c>
      <c r="O261" s="60">
        <f t="shared" ref="O261:O263" si="64">SUM(C261:N261)</f>
        <v>0</v>
      </c>
    </row>
    <row r="262" spans="1:15">
      <c r="A262" s="527"/>
      <c r="B262" s="67" t="s">
        <v>68</v>
      </c>
      <c r="C262" s="57">
        <v>0</v>
      </c>
      <c r="D262" s="59">
        <v>0</v>
      </c>
      <c r="E262" s="59">
        <v>0</v>
      </c>
      <c r="F262" s="59">
        <v>0</v>
      </c>
      <c r="G262" s="59">
        <v>0</v>
      </c>
      <c r="H262" s="59">
        <v>0</v>
      </c>
      <c r="I262" s="59">
        <v>0</v>
      </c>
      <c r="J262" s="59">
        <v>0</v>
      </c>
      <c r="K262" s="59">
        <v>0</v>
      </c>
      <c r="L262" s="59">
        <v>0</v>
      </c>
      <c r="M262" s="56">
        <v>0</v>
      </c>
      <c r="N262" s="58">
        <v>0</v>
      </c>
      <c r="O262" s="60">
        <f t="shared" si="64"/>
        <v>0</v>
      </c>
    </row>
    <row r="263" spans="1:15">
      <c r="A263" s="527"/>
      <c r="B263" s="67" t="s">
        <v>5</v>
      </c>
      <c r="C263" s="57">
        <v>0</v>
      </c>
      <c r="D263" s="59">
        <v>0</v>
      </c>
      <c r="E263" s="59">
        <v>0</v>
      </c>
      <c r="F263" s="59">
        <v>0</v>
      </c>
      <c r="G263" s="59">
        <v>0</v>
      </c>
      <c r="H263" s="59">
        <v>0</v>
      </c>
      <c r="I263" s="59">
        <v>0</v>
      </c>
      <c r="J263" s="59">
        <v>0</v>
      </c>
      <c r="K263" s="59">
        <v>0</v>
      </c>
      <c r="L263" s="59">
        <v>0</v>
      </c>
      <c r="M263" s="56">
        <v>0</v>
      </c>
      <c r="N263" s="58">
        <v>0</v>
      </c>
      <c r="O263" s="60">
        <f t="shared" si="64"/>
        <v>0</v>
      </c>
    </row>
    <row r="264" spans="1:15">
      <c r="A264" s="528"/>
      <c r="B264" s="68"/>
      <c r="C264" s="69"/>
      <c r="D264" s="70"/>
      <c r="E264" s="70"/>
      <c r="F264" s="70"/>
      <c r="G264" s="70"/>
      <c r="H264" s="70"/>
      <c r="I264" s="70"/>
      <c r="J264" s="70"/>
      <c r="K264" s="70"/>
      <c r="L264" s="70"/>
      <c r="M264" s="71"/>
      <c r="N264" s="72"/>
      <c r="O264" s="73"/>
    </row>
    <row r="265" spans="1:15">
      <c r="A265" s="526" t="s">
        <v>140</v>
      </c>
      <c r="B265" s="79"/>
      <c r="C265" s="57"/>
      <c r="D265" s="59"/>
      <c r="E265" s="59"/>
      <c r="F265" s="59"/>
      <c r="G265" s="59"/>
      <c r="H265" s="59"/>
      <c r="I265" s="59"/>
      <c r="J265" s="59"/>
      <c r="K265" s="59"/>
      <c r="L265" s="59"/>
      <c r="M265" s="56"/>
      <c r="N265" s="58"/>
      <c r="O265" s="60"/>
    </row>
    <row r="266" spans="1:15">
      <c r="A266" s="527"/>
      <c r="B266" s="67" t="s">
        <v>120</v>
      </c>
      <c r="C266" s="57">
        <v>0</v>
      </c>
      <c r="D266" s="59">
        <v>0</v>
      </c>
      <c r="E266" s="59">
        <v>0</v>
      </c>
      <c r="F266" s="59">
        <v>0</v>
      </c>
      <c r="G266" s="59">
        <v>0</v>
      </c>
      <c r="H266" s="59">
        <v>0</v>
      </c>
      <c r="I266" s="59">
        <v>0</v>
      </c>
      <c r="J266" s="59">
        <v>0</v>
      </c>
      <c r="K266" s="59">
        <v>0</v>
      </c>
      <c r="L266" s="59">
        <v>0</v>
      </c>
      <c r="M266" s="56">
        <v>0</v>
      </c>
      <c r="N266" s="58">
        <v>0</v>
      </c>
      <c r="O266" s="60">
        <f t="shared" ref="O266:O268" si="65">SUM(C266:N266)</f>
        <v>0</v>
      </c>
    </row>
    <row r="267" spans="1:15">
      <c r="A267" s="527"/>
      <c r="B267" s="67" t="s">
        <v>68</v>
      </c>
      <c r="C267" s="57">
        <v>0</v>
      </c>
      <c r="D267" s="59">
        <v>0</v>
      </c>
      <c r="E267" s="59">
        <v>0</v>
      </c>
      <c r="F267" s="59">
        <v>0</v>
      </c>
      <c r="G267" s="59">
        <v>0</v>
      </c>
      <c r="H267" s="59">
        <v>0</v>
      </c>
      <c r="I267" s="59">
        <v>0</v>
      </c>
      <c r="J267" s="59">
        <v>0</v>
      </c>
      <c r="K267" s="59">
        <v>0</v>
      </c>
      <c r="L267" s="59">
        <v>0</v>
      </c>
      <c r="M267" s="56">
        <v>0</v>
      </c>
      <c r="N267" s="58">
        <v>0</v>
      </c>
      <c r="O267" s="60">
        <f t="shared" si="65"/>
        <v>0</v>
      </c>
    </row>
    <row r="268" spans="1:15">
      <c r="A268" s="527"/>
      <c r="B268" s="67" t="s">
        <v>5</v>
      </c>
      <c r="C268" s="57">
        <v>0</v>
      </c>
      <c r="D268" s="59">
        <v>0</v>
      </c>
      <c r="E268" s="59">
        <v>0</v>
      </c>
      <c r="F268" s="59">
        <v>0</v>
      </c>
      <c r="G268" s="59">
        <v>0</v>
      </c>
      <c r="H268" s="59">
        <v>0</v>
      </c>
      <c r="I268" s="59">
        <v>0</v>
      </c>
      <c r="J268" s="59">
        <v>0</v>
      </c>
      <c r="K268" s="59">
        <v>0</v>
      </c>
      <c r="L268" s="59">
        <v>0</v>
      </c>
      <c r="M268" s="56">
        <v>0</v>
      </c>
      <c r="N268" s="58">
        <v>0</v>
      </c>
      <c r="O268" s="60">
        <f t="shared" si="65"/>
        <v>0</v>
      </c>
    </row>
    <row r="269" spans="1:15">
      <c r="A269" s="528"/>
      <c r="B269" s="68"/>
      <c r="C269" s="69"/>
      <c r="D269" s="70"/>
      <c r="E269" s="70"/>
      <c r="F269" s="70"/>
      <c r="G269" s="70"/>
      <c r="H269" s="70"/>
      <c r="I269" s="70"/>
      <c r="J269" s="70"/>
      <c r="K269" s="70"/>
      <c r="L269" s="70"/>
      <c r="M269" s="71"/>
      <c r="N269" s="72"/>
      <c r="O269" s="73"/>
    </row>
    <row r="270" spans="1:15">
      <c r="A270" s="530" t="s">
        <v>30</v>
      </c>
      <c r="B270" s="84"/>
      <c r="C270" s="85"/>
      <c r="D270" s="86"/>
      <c r="E270" s="86"/>
      <c r="F270" s="86"/>
      <c r="G270" s="86"/>
      <c r="H270" s="86"/>
      <c r="I270" s="86"/>
      <c r="J270" s="86"/>
      <c r="K270" s="86"/>
      <c r="L270" s="86"/>
      <c r="M270" s="87"/>
      <c r="N270" s="88"/>
      <c r="O270" s="89"/>
    </row>
    <row r="271" spans="1:15">
      <c r="A271" s="531"/>
      <c r="B271" s="90" t="s">
        <v>120</v>
      </c>
      <c r="C271" s="91">
        <f>C246+C251+C256+C261+C266</f>
        <v>0</v>
      </c>
      <c r="D271" s="92">
        <f t="shared" ref="D271:N271" si="66">D246+D251+D256+D261+D266</f>
        <v>0</v>
      </c>
      <c r="E271" s="92">
        <f t="shared" si="66"/>
        <v>0</v>
      </c>
      <c r="F271" s="92">
        <f t="shared" si="66"/>
        <v>0</v>
      </c>
      <c r="G271" s="92">
        <f t="shared" si="66"/>
        <v>0</v>
      </c>
      <c r="H271" s="92">
        <f t="shared" si="66"/>
        <v>0</v>
      </c>
      <c r="I271" s="92">
        <f t="shared" si="66"/>
        <v>0</v>
      </c>
      <c r="J271" s="92">
        <f t="shared" si="66"/>
        <v>0</v>
      </c>
      <c r="K271" s="92">
        <f t="shared" si="66"/>
        <v>0</v>
      </c>
      <c r="L271" s="92">
        <f t="shared" si="66"/>
        <v>0</v>
      </c>
      <c r="M271" s="93">
        <f t="shared" si="66"/>
        <v>0</v>
      </c>
      <c r="N271" s="94">
        <f t="shared" si="66"/>
        <v>0</v>
      </c>
      <c r="O271" s="95">
        <f t="shared" ref="O271:O273" si="67">SUM(C271:N271)</f>
        <v>0</v>
      </c>
    </row>
    <row r="272" spans="1:15">
      <c r="A272" s="531"/>
      <c r="B272" s="90" t="s">
        <v>68</v>
      </c>
      <c r="C272" s="91">
        <f>C247+C252+C257+C262+C267</f>
        <v>0</v>
      </c>
      <c r="D272" s="92">
        <f t="shared" ref="D272:N272" si="68">D247+D252+D257+D262+D267</f>
        <v>0</v>
      </c>
      <c r="E272" s="92">
        <f t="shared" si="68"/>
        <v>0</v>
      </c>
      <c r="F272" s="92">
        <f t="shared" si="68"/>
        <v>0</v>
      </c>
      <c r="G272" s="92">
        <f t="shared" si="68"/>
        <v>0</v>
      </c>
      <c r="H272" s="92">
        <f t="shared" si="68"/>
        <v>0</v>
      </c>
      <c r="I272" s="92">
        <f t="shared" si="68"/>
        <v>0</v>
      </c>
      <c r="J272" s="92">
        <f t="shared" si="68"/>
        <v>0</v>
      </c>
      <c r="K272" s="92">
        <f t="shared" si="68"/>
        <v>0</v>
      </c>
      <c r="L272" s="92">
        <f t="shared" si="68"/>
        <v>0</v>
      </c>
      <c r="M272" s="93">
        <f t="shared" si="68"/>
        <v>0</v>
      </c>
      <c r="N272" s="94">
        <f t="shared" si="68"/>
        <v>0</v>
      </c>
      <c r="O272" s="95">
        <f t="shared" si="67"/>
        <v>0</v>
      </c>
    </row>
    <row r="273" spans="1:15">
      <c r="A273" s="531"/>
      <c r="B273" s="90" t="s">
        <v>5</v>
      </c>
      <c r="C273" s="91">
        <f>C248+C253+C258+C263+C268</f>
        <v>0</v>
      </c>
      <c r="D273" s="92">
        <f t="shared" ref="D273:N273" si="69">D248+D253+D258+D263+D268</f>
        <v>0</v>
      </c>
      <c r="E273" s="92">
        <f t="shared" si="69"/>
        <v>0</v>
      </c>
      <c r="F273" s="92">
        <f t="shared" si="69"/>
        <v>0</v>
      </c>
      <c r="G273" s="92">
        <f t="shared" si="69"/>
        <v>0</v>
      </c>
      <c r="H273" s="92">
        <f t="shared" si="69"/>
        <v>0</v>
      </c>
      <c r="I273" s="92">
        <f t="shared" si="69"/>
        <v>0</v>
      </c>
      <c r="J273" s="92">
        <f t="shared" si="69"/>
        <v>0</v>
      </c>
      <c r="K273" s="92">
        <f t="shared" si="69"/>
        <v>0</v>
      </c>
      <c r="L273" s="92">
        <f t="shared" si="69"/>
        <v>0</v>
      </c>
      <c r="M273" s="93">
        <f t="shared" si="69"/>
        <v>0</v>
      </c>
      <c r="N273" s="94">
        <f t="shared" si="69"/>
        <v>0</v>
      </c>
      <c r="O273" s="95">
        <f t="shared" si="67"/>
        <v>0</v>
      </c>
    </row>
    <row r="274" spans="1:15">
      <c r="A274" s="532"/>
      <c r="B274" s="96"/>
      <c r="C274" s="97"/>
      <c r="D274" s="98"/>
      <c r="E274" s="98"/>
      <c r="F274" s="98"/>
      <c r="G274" s="98"/>
      <c r="H274" s="98"/>
      <c r="I274" s="98"/>
      <c r="J274" s="98"/>
      <c r="K274" s="98"/>
      <c r="L274" s="98"/>
      <c r="M274" s="99"/>
      <c r="N274" s="100"/>
      <c r="O274" s="101"/>
    </row>
    <row r="276" spans="1:15">
      <c r="A276" s="55" t="s">
        <v>223</v>
      </c>
      <c r="B276" s="66"/>
      <c r="C276" s="54"/>
      <c r="D276" s="54"/>
      <c r="E276" s="54"/>
      <c r="F276" s="54"/>
      <c r="G276" s="54"/>
      <c r="H276" s="54"/>
      <c r="I276" s="54"/>
      <c r="J276" s="54"/>
      <c r="K276" s="54"/>
      <c r="L276" s="54"/>
      <c r="M276" s="54"/>
      <c r="N276" s="54"/>
      <c r="O276" s="54"/>
    </row>
    <row r="277" spans="1:15">
      <c r="A277" s="514" t="s">
        <v>211</v>
      </c>
      <c r="B277" s="515"/>
      <c r="C277" s="518" t="s">
        <v>233</v>
      </c>
      <c r="D277" s="519"/>
      <c r="E277" s="519"/>
      <c r="F277" s="519"/>
      <c r="G277" s="519"/>
      <c r="H277" s="519"/>
      <c r="I277" s="519"/>
      <c r="J277" s="519"/>
      <c r="K277" s="519"/>
      <c r="L277" s="519"/>
      <c r="M277" s="519"/>
      <c r="N277" s="520"/>
      <c r="O277" s="521" t="s">
        <v>30</v>
      </c>
    </row>
    <row r="278" spans="1:15" ht="62.25">
      <c r="A278" s="516"/>
      <c r="B278" s="517"/>
      <c r="C278" s="80" t="s">
        <v>99</v>
      </c>
      <c r="D278" s="81" t="s">
        <v>93</v>
      </c>
      <c r="E278" s="81" t="s">
        <v>97</v>
      </c>
      <c r="F278" s="81" t="s">
        <v>152</v>
      </c>
      <c r="G278" s="81" t="s">
        <v>234</v>
      </c>
      <c r="H278" s="81" t="s">
        <v>98</v>
      </c>
      <c r="I278" s="81" t="s">
        <v>100</v>
      </c>
      <c r="J278" s="81" t="s">
        <v>94</v>
      </c>
      <c r="K278" s="81" t="s">
        <v>95</v>
      </c>
      <c r="L278" s="81" t="s">
        <v>96</v>
      </c>
      <c r="M278" s="82" t="s">
        <v>153</v>
      </c>
      <c r="N278" s="83" t="s">
        <v>101</v>
      </c>
      <c r="O278" s="522"/>
    </row>
    <row r="279" spans="1:15">
      <c r="A279" s="523" t="s">
        <v>214</v>
      </c>
      <c r="B279" s="66"/>
      <c r="C279" s="61"/>
      <c r="D279" s="62"/>
      <c r="E279" s="62"/>
      <c r="F279" s="62"/>
      <c r="G279" s="62"/>
      <c r="H279" s="62"/>
      <c r="I279" s="62"/>
      <c r="J279" s="62"/>
      <c r="K279" s="62"/>
      <c r="L279" s="62"/>
      <c r="M279" s="63"/>
      <c r="N279" s="64"/>
      <c r="O279" s="65"/>
    </row>
    <row r="280" spans="1:15">
      <c r="A280" s="524"/>
      <c r="B280" s="67" t="s">
        <v>120</v>
      </c>
      <c r="C280" s="57">
        <v>0</v>
      </c>
      <c r="D280" s="59">
        <v>0</v>
      </c>
      <c r="E280" s="59">
        <v>0</v>
      </c>
      <c r="F280" s="59">
        <v>0</v>
      </c>
      <c r="G280" s="59">
        <v>0</v>
      </c>
      <c r="H280" s="59">
        <v>0</v>
      </c>
      <c r="I280" s="59">
        <v>0</v>
      </c>
      <c r="J280" s="59">
        <v>0</v>
      </c>
      <c r="K280" s="59">
        <v>0</v>
      </c>
      <c r="L280" s="59">
        <v>0</v>
      </c>
      <c r="M280" s="56">
        <v>0</v>
      </c>
      <c r="N280" s="58">
        <v>0</v>
      </c>
      <c r="O280" s="60">
        <f>SUM(C280:N280)</f>
        <v>0</v>
      </c>
    </row>
    <row r="281" spans="1:15">
      <c r="A281" s="524"/>
      <c r="B281" s="67" t="s">
        <v>68</v>
      </c>
      <c r="C281" s="57">
        <v>0</v>
      </c>
      <c r="D281" s="59">
        <v>0</v>
      </c>
      <c r="E281" s="59">
        <v>0</v>
      </c>
      <c r="F281" s="59">
        <v>0</v>
      </c>
      <c r="G281" s="59">
        <v>0</v>
      </c>
      <c r="H281" s="59">
        <v>0</v>
      </c>
      <c r="I281" s="59">
        <v>0</v>
      </c>
      <c r="J281" s="59">
        <v>0</v>
      </c>
      <c r="K281" s="59">
        <v>0</v>
      </c>
      <c r="L281" s="59">
        <v>0</v>
      </c>
      <c r="M281" s="56">
        <v>0</v>
      </c>
      <c r="N281" s="58">
        <v>0</v>
      </c>
      <c r="O281" s="60">
        <f t="shared" ref="O281:O282" si="70">SUM(C281:N281)</f>
        <v>0</v>
      </c>
    </row>
    <row r="282" spans="1:15">
      <c r="A282" s="524"/>
      <c r="B282" s="67" t="s">
        <v>5</v>
      </c>
      <c r="C282" s="57">
        <v>0</v>
      </c>
      <c r="D282" s="59">
        <v>0</v>
      </c>
      <c r="E282" s="59">
        <v>0</v>
      </c>
      <c r="F282" s="59">
        <v>0</v>
      </c>
      <c r="G282" s="59">
        <v>0</v>
      </c>
      <c r="H282" s="59">
        <v>0</v>
      </c>
      <c r="I282" s="59">
        <v>0</v>
      </c>
      <c r="J282" s="59">
        <v>0</v>
      </c>
      <c r="K282" s="59">
        <v>0</v>
      </c>
      <c r="L282" s="59">
        <v>0</v>
      </c>
      <c r="M282" s="56">
        <v>0</v>
      </c>
      <c r="N282" s="58">
        <v>0</v>
      </c>
      <c r="O282" s="60">
        <f t="shared" si="70"/>
        <v>0</v>
      </c>
    </row>
    <row r="283" spans="1:15">
      <c r="A283" s="525"/>
      <c r="B283" s="68"/>
      <c r="C283" s="69"/>
      <c r="D283" s="70"/>
      <c r="E283" s="70"/>
      <c r="F283" s="70"/>
      <c r="G283" s="70"/>
      <c r="H283" s="70"/>
      <c r="I283" s="70"/>
      <c r="J283" s="70"/>
      <c r="K283" s="70"/>
      <c r="L283" s="70"/>
      <c r="M283" s="71"/>
      <c r="N283" s="72"/>
      <c r="O283" s="73"/>
    </row>
    <row r="284" spans="1:15">
      <c r="A284" s="526" t="s">
        <v>212</v>
      </c>
      <c r="B284" s="74"/>
      <c r="C284" s="75"/>
      <c r="D284" s="76"/>
      <c r="E284" s="76"/>
      <c r="F284" s="76"/>
      <c r="G284" s="76"/>
      <c r="H284" s="76"/>
      <c r="I284" s="76"/>
      <c r="J284" s="76"/>
      <c r="K284" s="76"/>
      <c r="L284" s="76"/>
      <c r="M284" s="77"/>
      <c r="N284" s="78"/>
      <c r="O284" s="60"/>
    </row>
    <row r="285" spans="1:15">
      <c r="A285" s="527"/>
      <c r="B285" s="67" t="s">
        <v>120</v>
      </c>
      <c r="C285" s="57">
        <v>0</v>
      </c>
      <c r="D285" s="59">
        <v>0</v>
      </c>
      <c r="E285" s="59">
        <v>0</v>
      </c>
      <c r="F285" s="59">
        <v>0</v>
      </c>
      <c r="G285" s="59">
        <v>0</v>
      </c>
      <c r="H285" s="59">
        <v>0</v>
      </c>
      <c r="I285" s="59">
        <v>0</v>
      </c>
      <c r="J285" s="59">
        <v>0</v>
      </c>
      <c r="K285" s="59">
        <v>0</v>
      </c>
      <c r="L285" s="59">
        <v>0</v>
      </c>
      <c r="M285" s="56">
        <v>0</v>
      </c>
      <c r="N285" s="58">
        <v>0</v>
      </c>
      <c r="O285" s="60">
        <f t="shared" ref="O285:O287" si="71">SUM(C285:N285)</f>
        <v>0</v>
      </c>
    </row>
    <row r="286" spans="1:15">
      <c r="A286" s="527"/>
      <c r="B286" s="67" t="s">
        <v>68</v>
      </c>
      <c r="C286" s="57">
        <v>0</v>
      </c>
      <c r="D286" s="59">
        <v>0</v>
      </c>
      <c r="E286" s="59">
        <v>0</v>
      </c>
      <c r="F286" s="59">
        <v>0</v>
      </c>
      <c r="G286" s="59">
        <v>0</v>
      </c>
      <c r="H286" s="59">
        <v>0</v>
      </c>
      <c r="I286" s="59">
        <v>0</v>
      </c>
      <c r="J286" s="59">
        <v>0</v>
      </c>
      <c r="K286" s="59">
        <v>0</v>
      </c>
      <c r="L286" s="59">
        <v>0</v>
      </c>
      <c r="M286" s="56">
        <v>0</v>
      </c>
      <c r="N286" s="58">
        <v>0</v>
      </c>
      <c r="O286" s="60">
        <f t="shared" si="71"/>
        <v>0</v>
      </c>
    </row>
    <row r="287" spans="1:15">
      <c r="A287" s="527"/>
      <c r="B287" s="67" t="s">
        <v>5</v>
      </c>
      <c r="C287" s="57">
        <v>0</v>
      </c>
      <c r="D287" s="59">
        <v>0</v>
      </c>
      <c r="E287" s="59">
        <v>0</v>
      </c>
      <c r="F287" s="59">
        <v>0</v>
      </c>
      <c r="G287" s="59">
        <v>0</v>
      </c>
      <c r="H287" s="59">
        <v>0</v>
      </c>
      <c r="I287" s="59">
        <v>0</v>
      </c>
      <c r="J287" s="59">
        <v>0</v>
      </c>
      <c r="K287" s="59">
        <v>0</v>
      </c>
      <c r="L287" s="59">
        <v>0</v>
      </c>
      <c r="M287" s="56">
        <v>0</v>
      </c>
      <c r="N287" s="58">
        <v>0</v>
      </c>
      <c r="O287" s="60">
        <f t="shared" si="71"/>
        <v>0</v>
      </c>
    </row>
    <row r="288" spans="1:15">
      <c r="A288" s="528"/>
      <c r="B288" s="68"/>
      <c r="C288" s="69"/>
      <c r="D288" s="70"/>
      <c r="E288" s="70"/>
      <c r="F288" s="70"/>
      <c r="G288" s="70"/>
      <c r="H288" s="70"/>
      <c r="I288" s="70"/>
      <c r="J288" s="70"/>
      <c r="K288" s="70"/>
      <c r="L288" s="70"/>
      <c r="M288" s="71"/>
      <c r="N288" s="72"/>
      <c r="O288" s="73"/>
    </row>
    <row r="289" spans="1:15">
      <c r="A289" s="523" t="s">
        <v>215</v>
      </c>
      <c r="B289" s="79"/>
      <c r="C289" s="57"/>
      <c r="D289" s="59"/>
      <c r="E289" s="59"/>
      <c r="F289" s="59"/>
      <c r="G289" s="59"/>
      <c r="H289" s="59"/>
      <c r="I289" s="59"/>
      <c r="J289" s="59"/>
      <c r="K289" s="59"/>
      <c r="L289" s="59"/>
      <c r="M289" s="56"/>
      <c r="N289" s="58"/>
      <c r="O289" s="60"/>
    </row>
    <row r="290" spans="1:15">
      <c r="A290" s="524"/>
      <c r="B290" s="67" t="s">
        <v>120</v>
      </c>
      <c r="C290" s="57">
        <v>0</v>
      </c>
      <c r="D290" s="59">
        <v>0</v>
      </c>
      <c r="E290" s="59">
        <v>0</v>
      </c>
      <c r="F290" s="59">
        <v>0</v>
      </c>
      <c r="G290" s="59">
        <v>0</v>
      </c>
      <c r="H290" s="59">
        <v>0</v>
      </c>
      <c r="I290" s="59">
        <v>0</v>
      </c>
      <c r="J290" s="59">
        <v>0</v>
      </c>
      <c r="K290" s="59">
        <v>0</v>
      </c>
      <c r="L290" s="59">
        <v>0</v>
      </c>
      <c r="M290" s="56">
        <v>0</v>
      </c>
      <c r="N290" s="58">
        <v>0</v>
      </c>
      <c r="O290" s="60">
        <f t="shared" ref="O290:O292" si="72">SUM(C290:N290)</f>
        <v>0</v>
      </c>
    </row>
    <row r="291" spans="1:15">
      <c r="A291" s="524"/>
      <c r="B291" s="67" t="s">
        <v>68</v>
      </c>
      <c r="C291" s="57">
        <v>0</v>
      </c>
      <c r="D291" s="59">
        <v>0</v>
      </c>
      <c r="E291" s="59">
        <v>0</v>
      </c>
      <c r="F291" s="59">
        <v>0</v>
      </c>
      <c r="G291" s="59">
        <v>0</v>
      </c>
      <c r="H291" s="59">
        <v>0</v>
      </c>
      <c r="I291" s="59">
        <v>0</v>
      </c>
      <c r="J291" s="59">
        <v>0</v>
      </c>
      <c r="K291" s="59">
        <v>0</v>
      </c>
      <c r="L291" s="59">
        <v>0</v>
      </c>
      <c r="M291" s="56">
        <v>0</v>
      </c>
      <c r="N291" s="58">
        <v>0</v>
      </c>
      <c r="O291" s="60">
        <f t="shared" si="72"/>
        <v>0</v>
      </c>
    </row>
    <row r="292" spans="1:15">
      <c r="A292" s="524"/>
      <c r="B292" s="67" t="s">
        <v>5</v>
      </c>
      <c r="C292" s="57">
        <v>0</v>
      </c>
      <c r="D292" s="59">
        <v>0</v>
      </c>
      <c r="E292" s="59">
        <v>0</v>
      </c>
      <c r="F292" s="59">
        <v>0</v>
      </c>
      <c r="G292" s="59">
        <v>0</v>
      </c>
      <c r="H292" s="59">
        <v>0</v>
      </c>
      <c r="I292" s="59">
        <v>0</v>
      </c>
      <c r="J292" s="59">
        <v>0</v>
      </c>
      <c r="K292" s="59">
        <v>0</v>
      </c>
      <c r="L292" s="59">
        <v>0</v>
      </c>
      <c r="M292" s="56">
        <v>0</v>
      </c>
      <c r="N292" s="58">
        <v>0</v>
      </c>
      <c r="O292" s="60">
        <f t="shared" si="72"/>
        <v>0</v>
      </c>
    </row>
    <row r="293" spans="1:15">
      <c r="A293" s="525"/>
      <c r="B293" s="68"/>
      <c r="C293" s="69"/>
      <c r="D293" s="70"/>
      <c r="E293" s="70"/>
      <c r="F293" s="70"/>
      <c r="G293" s="70"/>
      <c r="H293" s="70"/>
      <c r="I293" s="70"/>
      <c r="J293" s="70"/>
      <c r="K293" s="70"/>
      <c r="L293" s="70"/>
      <c r="M293" s="71"/>
      <c r="N293" s="72"/>
      <c r="O293" s="73"/>
    </row>
    <row r="294" spans="1:15">
      <c r="A294" s="526" t="s">
        <v>216</v>
      </c>
      <c r="B294" s="79"/>
      <c r="C294" s="57"/>
      <c r="D294" s="59"/>
      <c r="E294" s="59"/>
      <c r="F294" s="59"/>
      <c r="G294" s="59"/>
      <c r="H294" s="59"/>
      <c r="I294" s="59"/>
      <c r="J294" s="59"/>
      <c r="K294" s="59"/>
      <c r="L294" s="59"/>
      <c r="M294" s="56"/>
      <c r="N294" s="58"/>
      <c r="O294" s="60"/>
    </row>
    <row r="295" spans="1:15">
      <c r="A295" s="527"/>
      <c r="B295" s="67" t="s">
        <v>120</v>
      </c>
      <c r="C295" s="57">
        <v>0</v>
      </c>
      <c r="D295" s="59">
        <v>0</v>
      </c>
      <c r="E295" s="59">
        <v>0</v>
      </c>
      <c r="F295" s="59">
        <v>0</v>
      </c>
      <c r="G295" s="59">
        <v>0</v>
      </c>
      <c r="H295" s="59">
        <v>0</v>
      </c>
      <c r="I295" s="59">
        <v>0</v>
      </c>
      <c r="J295" s="59">
        <v>0</v>
      </c>
      <c r="K295" s="59">
        <v>0</v>
      </c>
      <c r="L295" s="59">
        <v>0</v>
      </c>
      <c r="M295" s="56">
        <v>0</v>
      </c>
      <c r="N295" s="58">
        <v>0</v>
      </c>
      <c r="O295" s="60">
        <f t="shared" ref="O295:O297" si="73">SUM(C295:N295)</f>
        <v>0</v>
      </c>
    </row>
    <row r="296" spans="1:15">
      <c r="A296" s="527"/>
      <c r="B296" s="67" t="s">
        <v>68</v>
      </c>
      <c r="C296" s="57">
        <v>0</v>
      </c>
      <c r="D296" s="59">
        <v>0</v>
      </c>
      <c r="E296" s="59">
        <v>0</v>
      </c>
      <c r="F296" s="59">
        <v>0</v>
      </c>
      <c r="G296" s="59">
        <v>0</v>
      </c>
      <c r="H296" s="59">
        <v>0</v>
      </c>
      <c r="I296" s="59">
        <v>0</v>
      </c>
      <c r="J296" s="59">
        <v>0</v>
      </c>
      <c r="K296" s="59">
        <v>0</v>
      </c>
      <c r="L296" s="59">
        <v>0</v>
      </c>
      <c r="M296" s="56">
        <v>0</v>
      </c>
      <c r="N296" s="58">
        <v>0</v>
      </c>
      <c r="O296" s="60">
        <f t="shared" si="73"/>
        <v>0</v>
      </c>
    </row>
    <row r="297" spans="1:15">
      <c r="A297" s="527"/>
      <c r="B297" s="67" t="s">
        <v>5</v>
      </c>
      <c r="C297" s="57">
        <v>0</v>
      </c>
      <c r="D297" s="59">
        <v>0</v>
      </c>
      <c r="E297" s="59">
        <v>0</v>
      </c>
      <c r="F297" s="59">
        <v>0</v>
      </c>
      <c r="G297" s="59">
        <v>0</v>
      </c>
      <c r="H297" s="59">
        <v>0</v>
      </c>
      <c r="I297" s="59">
        <v>0</v>
      </c>
      <c r="J297" s="59">
        <v>0</v>
      </c>
      <c r="K297" s="59">
        <v>0</v>
      </c>
      <c r="L297" s="59">
        <v>0</v>
      </c>
      <c r="M297" s="56">
        <v>0</v>
      </c>
      <c r="N297" s="58">
        <v>0</v>
      </c>
      <c r="O297" s="60">
        <f t="shared" si="73"/>
        <v>0</v>
      </c>
    </row>
    <row r="298" spans="1:15">
      <c r="A298" s="528"/>
      <c r="B298" s="68"/>
      <c r="C298" s="69"/>
      <c r="D298" s="70"/>
      <c r="E298" s="70"/>
      <c r="F298" s="70"/>
      <c r="G298" s="70"/>
      <c r="H298" s="70"/>
      <c r="I298" s="70"/>
      <c r="J298" s="70"/>
      <c r="K298" s="70"/>
      <c r="L298" s="70"/>
      <c r="M298" s="71"/>
      <c r="N298" s="72"/>
      <c r="O298" s="73"/>
    </row>
    <row r="299" spans="1:15">
      <c r="A299" s="526" t="s">
        <v>140</v>
      </c>
      <c r="B299" s="79"/>
      <c r="C299" s="57"/>
      <c r="D299" s="59"/>
      <c r="E299" s="59"/>
      <c r="F299" s="59"/>
      <c r="G299" s="59"/>
      <c r="H299" s="59"/>
      <c r="I299" s="59"/>
      <c r="J299" s="59"/>
      <c r="K299" s="59"/>
      <c r="L299" s="59"/>
      <c r="M299" s="56"/>
      <c r="N299" s="58"/>
      <c r="O299" s="60"/>
    </row>
    <row r="300" spans="1:15">
      <c r="A300" s="527"/>
      <c r="B300" s="67" t="s">
        <v>120</v>
      </c>
      <c r="C300" s="57">
        <v>0</v>
      </c>
      <c r="D300" s="59">
        <v>0</v>
      </c>
      <c r="E300" s="59">
        <v>0</v>
      </c>
      <c r="F300" s="59">
        <v>0</v>
      </c>
      <c r="G300" s="59">
        <v>0</v>
      </c>
      <c r="H300" s="59">
        <v>0</v>
      </c>
      <c r="I300" s="59">
        <v>0</v>
      </c>
      <c r="J300" s="59">
        <v>0</v>
      </c>
      <c r="K300" s="59">
        <v>0</v>
      </c>
      <c r="L300" s="59">
        <v>0</v>
      </c>
      <c r="M300" s="56">
        <v>0</v>
      </c>
      <c r="N300" s="58">
        <v>0</v>
      </c>
      <c r="O300" s="60">
        <f t="shared" ref="O300:O302" si="74">SUM(C300:N300)</f>
        <v>0</v>
      </c>
    </row>
    <row r="301" spans="1:15">
      <c r="A301" s="527"/>
      <c r="B301" s="67" t="s">
        <v>68</v>
      </c>
      <c r="C301" s="57">
        <v>0</v>
      </c>
      <c r="D301" s="59">
        <v>0</v>
      </c>
      <c r="E301" s="59">
        <v>0</v>
      </c>
      <c r="F301" s="59">
        <v>0</v>
      </c>
      <c r="G301" s="59">
        <v>0</v>
      </c>
      <c r="H301" s="59">
        <v>0</v>
      </c>
      <c r="I301" s="59">
        <v>0</v>
      </c>
      <c r="J301" s="59">
        <v>0</v>
      </c>
      <c r="K301" s="59">
        <v>0</v>
      </c>
      <c r="L301" s="59">
        <v>0</v>
      </c>
      <c r="M301" s="56">
        <v>0</v>
      </c>
      <c r="N301" s="58">
        <v>0</v>
      </c>
      <c r="O301" s="60">
        <f t="shared" si="74"/>
        <v>0</v>
      </c>
    </row>
    <row r="302" spans="1:15">
      <c r="A302" s="527"/>
      <c r="B302" s="67" t="s">
        <v>5</v>
      </c>
      <c r="C302" s="57">
        <v>0</v>
      </c>
      <c r="D302" s="59">
        <v>0</v>
      </c>
      <c r="E302" s="59">
        <v>0</v>
      </c>
      <c r="F302" s="59">
        <v>0</v>
      </c>
      <c r="G302" s="59">
        <v>0</v>
      </c>
      <c r="H302" s="59">
        <v>0</v>
      </c>
      <c r="I302" s="59">
        <v>0</v>
      </c>
      <c r="J302" s="59">
        <v>0</v>
      </c>
      <c r="K302" s="59">
        <v>0</v>
      </c>
      <c r="L302" s="59">
        <v>0</v>
      </c>
      <c r="M302" s="56">
        <v>0</v>
      </c>
      <c r="N302" s="58">
        <v>0</v>
      </c>
      <c r="O302" s="60">
        <f t="shared" si="74"/>
        <v>0</v>
      </c>
    </row>
    <row r="303" spans="1:15">
      <c r="A303" s="528"/>
      <c r="B303" s="68"/>
      <c r="C303" s="69"/>
      <c r="D303" s="70"/>
      <c r="E303" s="70"/>
      <c r="F303" s="70"/>
      <c r="G303" s="70"/>
      <c r="H303" s="70"/>
      <c r="I303" s="70"/>
      <c r="J303" s="70"/>
      <c r="K303" s="70"/>
      <c r="L303" s="70"/>
      <c r="M303" s="71"/>
      <c r="N303" s="72"/>
      <c r="O303" s="73"/>
    </row>
    <row r="304" spans="1:15">
      <c r="A304" s="530" t="s">
        <v>30</v>
      </c>
      <c r="B304" s="84"/>
      <c r="C304" s="85"/>
      <c r="D304" s="86"/>
      <c r="E304" s="86"/>
      <c r="F304" s="86"/>
      <c r="G304" s="86"/>
      <c r="H304" s="86"/>
      <c r="I304" s="86"/>
      <c r="J304" s="86"/>
      <c r="K304" s="86"/>
      <c r="L304" s="86"/>
      <c r="M304" s="87"/>
      <c r="N304" s="88"/>
      <c r="O304" s="89"/>
    </row>
    <row r="305" spans="1:15">
      <c r="A305" s="531"/>
      <c r="B305" s="90" t="s">
        <v>120</v>
      </c>
      <c r="C305" s="91">
        <f>C280+C285+C290+C295+C300</f>
        <v>0</v>
      </c>
      <c r="D305" s="92">
        <f t="shared" ref="D305:N305" si="75">D280+D285+D290+D295+D300</f>
        <v>0</v>
      </c>
      <c r="E305" s="92">
        <f t="shared" si="75"/>
        <v>0</v>
      </c>
      <c r="F305" s="92">
        <f t="shared" si="75"/>
        <v>0</v>
      </c>
      <c r="G305" s="92">
        <f t="shared" si="75"/>
        <v>0</v>
      </c>
      <c r="H305" s="92">
        <f t="shared" si="75"/>
        <v>0</v>
      </c>
      <c r="I305" s="92">
        <f t="shared" si="75"/>
        <v>0</v>
      </c>
      <c r="J305" s="92">
        <f t="shared" si="75"/>
        <v>0</v>
      </c>
      <c r="K305" s="92">
        <f t="shared" si="75"/>
        <v>0</v>
      </c>
      <c r="L305" s="92">
        <f t="shared" si="75"/>
        <v>0</v>
      </c>
      <c r="M305" s="93">
        <f t="shared" si="75"/>
        <v>0</v>
      </c>
      <c r="N305" s="94">
        <f t="shared" si="75"/>
        <v>0</v>
      </c>
      <c r="O305" s="95">
        <f t="shared" ref="O305:O307" si="76">SUM(C305:N305)</f>
        <v>0</v>
      </c>
    </row>
    <row r="306" spans="1:15">
      <c r="A306" s="531"/>
      <c r="B306" s="90" t="s">
        <v>68</v>
      </c>
      <c r="C306" s="91">
        <f>C281+C286+C291+C296+C301</f>
        <v>0</v>
      </c>
      <c r="D306" s="92">
        <f t="shared" ref="D306:N306" si="77">D281+D286+D291+D296+D301</f>
        <v>0</v>
      </c>
      <c r="E306" s="92">
        <f t="shared" si="77"/>
        <v>0</v>
      </c>
      <c r="F306" s="92">
        <f t="shared" si="77"/>
        <v>0</v>
      </c>
      <c r="G306" s="92">
        <f t="shared" si="77"/>
        <v>0</v>
      </c>
      <c r="H306" s="92">
        <f t="shared" si="77"/>
        <v>0</v>
      </c>
      <c r="I306" s="92">
        <f t="shared" si="77"/>
        <v>0</v>
      </c>
      <c r="J306" s="92">
        <f t="shared" si="77"/>
        <v>0</v>
      </c>
      <c r="K306" s="92">
        <f t="shared" si="77"/>
        <v>0</v>
      </c>
      <c r="L306" s="92">
        <f t="shared" si="77"/>
        <v>0</v>
      </c>
      <c r="M306" s="93">
        <f t="shared" si="77"/>
        <v>0</v>
      </c>
      <c r="N306" s="94">
        <f t="shared" si="77"/>
        <v>0</v>
      </c>
      <c r="O306" s="95">
        <f t="shared" si="76"/>
        <v>0</v>
      </c>
    </row>
    <row r="307" spans="1:15">
      <c r="A307" s="531"/>
      <c r="B307" s="90" t="s">
        <v>5</v>
      </c>
      <c r="C307" s="91">
        <f>C282+C287+C292+C297+C302</f>
        <v>0</v>
      </c>
      <c r="D307" s="92">
        <f t="shared" ref="D307:N307" si="78">D282+D287+D292+D297+D302</f>
        <v>0</v>
      </c>
      <c r="E307" s="92">
        <f t="shared" si="78"/>
        <v>0</v>
      </c>
      <c r="F307" s="92">
        <f t="shared" si="78"/>
        <v>0</v>
      </c>
      <c r="G307" s="92">
        <f t="shared" si="78"/>
        <v>0</v>
      </c>
      <c r="H307" s="92">
        <f t="shared" si="78"/>
        <v>0</v>
      </c>
      <c r="I307" s="92">
        <f t="shared" si="78"/>
        <v>0</v>
      </c>
      <c r="J307" s="92">
        <f t="shared" si="78"/>
        <v>0</v>
      </c>
      <c r="K307" s="92">
        <f t="shared" si="78"/>
        <v>0</v>
      </c>
      <c r="L307" s="92">
        <f t="shared" si="78"/>
        <v>0</v>
      </c>
      <c r="M307" s="93">
        <f t="shared" si="78"/>
        <v>0</v>
      </c>
      <c r="N307" s="94">
        <f t="shared" si="78"/>
        <v>0</v>
      </c>
      <c r="O307" s="95">
        <f t="shared" si="76"/>
        <v>0</v>
      </c>
    </row>
    <row r="308" spans="1:15">
      <c r="A308" s="532"/>
      <c r="B308" s="96"/>
      <c r="C308" s="97"/>
      <c r="D308" s="98"/>
      <c r="E308" s="98"/>
      <c r="F308" s="98"/>
      <c r="G308" s="98"/>
      <c r="H308" s="98"/>
      <c r="I308" s="98"/>
      <c r="J308" s="98"/>
      <c r="K308" s="98"/>
      <c r="L308" s="98"/>
      <c r="M308" s="99"/>
      <c r="N308" s="100"/>
      <c r="O308" s="101"/>
    </row>
    <row r="310" spans="1:15">
      <c r="A310" s="55" t="s">
        <v>224</v>
      </c>
      <c r="B310" s="66"/>
      <c r="C310" s="54"/>
      <c r="D310" s="54"/>
      <c r="E310" s="54"/>
      <c r="F310" s="54"/>
      <c r="G310" s="54"/>
      <c r="H310" s="54"/>
      <c r="I310" s="54"/>
      <c r="J310" s="54"/>
      <c r="K310" s="54"/>
      <c r="L310" s="54"/>
      <c r="M310" s="54"/>
      <c r="N310" s="54"/>
      <c r="O310" s="54"/>
    </row>
    <row r="311" spans="1:15">
      <c r="A311" s="514" t="s">
        <v>211</v>
      </c>
      <c r="B311" s="515"/>
      <c r="C311" s="518" t="s">
        <v>233</v>
      </c>
      <c r="D311" s="519"/>
      <c r="E311" s="519"/>
      <c r="F311" s="519"/>
      <c r="G311" s="519"/>
      <c r="H311" s="519"/>
      <c r="I311" s="519"/>
      <c r="J311" s="519"/>
      <c r="K311" s="519"/>
      <c r="L311" s="519"/>
      <c r="M311" s="519"/>
      <c r="N311" s="520"/>
      <c r="O311" s="521" t="s">
        <v>30</v>
      </c>
    </row>
    <row r="312" spans="1:15" ht="62.25">
      <c r="A312" s="516"/>
      <c r="B312" s="517"/>
      <c r="C312" s="80" t="s">
        <v>99</v>
      </c>
      <c r="D312" s="81" t="s">
        <v>93</v>
      </c>
      <c r="E312" s="81" t="s">
        <v>97</v>
      </c>
      <c r="F312" s="81" t="s">
        <v>152</v>
      </c>
      <c r="G312" s="81" t="s">
        <v>234</v>
      </c>
      <c r="H312" s="81" t="s">
        <v>98</v>
      </c>
      <c r="I312" s="81" t="s">
        <v>100</v>
      </c>
      <c r="J312" s="81" t="s">
        <v>94</v>
      </c>
      <c r="K312" s="81" t="s">
        <v>95</v>
      </c>
      <c r="L312" s="81" t="s">
        <v>96</v>
      </c>
      <c r="M312" s="82" t="s">
        <v>153</v>
      </c>
      <c r="N312" s="83" t="s">
        <v>101</v>
      </c>
      <c r="O312" s="522"/>
    </row>
    <row r="313" spans="1:15">
      <c r="A313" s="523" t="s">
        <v>214</v>
      </c>
      <c r="B313" s="66"/>
      <c r="C313" s="61"/>
      <c r="D313" s="62"/>
      <c r="E313" s="62"/>
      <c r="F313" s="62"/>
      <c r="G313" s="62"/>
      <c r="H313" s="62"/>
      <c r="I313" s="62"/>
      <c r="J313" s="62"/>
      <c r="K313" s="62"/>
      <c r="L313" s="62"/>
      <c r="M313" s="63"/>
      <c r="N313" s="64"/>
      <c r="O313" s="65"/>
    </row>
    <row r="314" spans="1:15">
      <c r="A314" s="524"/>
      <c r="B314" s="67" t="s">
        <v>120</v>
      </c>
      <c r="C314" s="57">
        <v>0</v>
      </c>
      <c r="D314" s="59">
        <v>0</v>
      </c>
      <c r="E314" s="59">
        <v>0</v>
      </c>
      <c r="F314" s="59">
        <v>0</v>
      </c>
      <c r="G314" s="59">
        <v>0</v>
      </c>
      <c r="H314" s="59">
        <v>0</v>
      </c>
      <c r="I314" s="59">
        <v>0</v>
      </c>
      <c r="J314" s="59">
        <v>0</v>
      </c>
      <c r="K314" s="59">
        <v>0</v>
      </c>
      <c r="L314" s="59">
        <v>0</v>
      </c>
      <c r="M314" s="56">
        <v>0</v>
      </c>
      <c r="N314" s="58">
        <v>0</v>
      </c>
      <c r="O314" s="60">
        <f>SUM(C314:N314)</f>
        <v>0</v>
      </c>
    </row>
    <row r="315" spans="1:15">
      <c r="A315" s="524"/>
      <c r="B315" s="67" t="s">
        <v>68</v>
      </c>
      <c r="C315" s="57">
        <v>0</v>
      </c>
      <c r="D315" s="59">
        <v>0</v>
      </c>
      <c r="E315" s="59">
        <v>0</v>
      </c>
      <c r="F315" s="59">
        <v>0</v>
      </c>
      <c r="G315" s="59">
        <v>0</v>
      </c>
      <c r="H315" s="59">
        <v>0</v>
      </c>
      <c r="I315" s="59">
        <v>0</v>
      </c>
      <c r="J315" s="59">
        <v>0</v>
      </c>
      <c r="K315" s="59">
        <v>0</v>
      </c>
      <c r="L315" s="59">
        <v>0</v>
      </c>
      <c r="M315" s="56">
        <v>0</v>
      </c>
      <c r="N315" s="58">
        <v>0</v>
      </c>
      <c r="O315" s="60">
        <f t="shared" ref="O315:O316" si="79">SUM(C315:N315)</f>
        <v>0</v>
      </c>
    </row>
    <row r="316" spans="1:15">
      <c r="A316" s="524"/>
      <c r="B316" s="67" t="s">
        <v>5</v>
      </c>
      <c r="C316" s="57">
        <v>0</v>
      </c>
      <c r="D316" s="59">
        <v>0</v>
      </c>
      <c r="E316" s="59">
        <v>0</v>
      </c>
      <c r="F316" s="59">
        <v>0</v>
      </c>
      <c r="G316" s="59">
        <v>0</v>
      </c>
      <c r="H316" s="59">
        <v>0</v>
      </c>
      <c r="I316" s="59">
        <v>0</v>
      </c>
      <c r="J316" s="59">
        <v>0</v>
      </c>
      <c r="K316" s="59">
        <v>0</v>
      </c>
      <c r="L316" s="59">
        <v>0</v>
      </c>
      <c r="M316" s="56">
        <v>0</v>
      </c>
      <c r="N316" s="58">
        <v>0</v>
      </c>
      <c r="O316" s="60">
        <f t="shared" si="79"/>
        <v>0</v>
      </c>
    </row>
    <row r="317" spans="1:15">
      <c r="A317" s="525"/>
      <c r="B317" s="68"/>
      <c r="C317" s="69"/>
      <c r="D317" s="70"/>
      <c r="E317" s="70"/>
      <c r="F317" s="70"/>
      <c r="G317" s="70"/>
      <c r="H317" s="70"/>
      <c r="I317" s="70"/>
      <c r="J317" s="70"/>
      <c r="K317" s="70"/>
      <c r="L317" s="70"/>
      <c r="M317" s="71"/>
      <c r="N317" s="72"/>
      <c r="O317" s="73"/>
    </row>
    <row r="318" spans="1:15">
      <c r="A318" s="526" t="s">
        <v>212</v>
      </c>
      <c r="B318" s="74"/>
      <c r="C318" s="75"/>
      <c r="D318" s="76"/>
      <c r="E318" s="76"/>
      <c r="F318" s="76"/>
      <c r="G318" s="76"/>
      <c r="H318" s="76"/>
      <c r="I318" s="76"/>
      <c r="J318" s="76"/>
      <c r="K318" s="76"/>
      <c r="L318" s="76"/>
      <c r="M318" s="77"/>
      <c r="N318" s="78"/>
      <c r="O318" s="60"/>
    </row>
    <row r="319" spans="1:15">
      <c r="A319" s="527"/>
      <c r="B319" s="67" t="s">
        <v>120</v>
      </c>
      <c r="C319" s="57">
        <v>0</v>
      </c>
      <c r="D319" s="59">
        <v>0</v>
      </c>
      <c r="E319" s="59">
        <v>0</v>
      </c>
      <c r="F319" s="59">
        <v>0</v>
      </c>
      <c r="G319" s="59">
        <v>0</v>
      </c>
      <c r="H319" s="59">
        <v>0</v>
      </c>
      <c r="I319" s="59">
        <v>0</v>
      </c>
      <c r="J319" s="59">
        <v>0</v>
      </c>
      <c r="K319" s="59">
        <v>0</v>
      </c>
      <c r="L319" s="59">
        <v>0</v>
      </c>
      <c r="M319" s="56">
        <v>0</v>
      </c>
      <c r="N319" s="58">
        <v>0</v>
      </c>
      <c r="O319" s="60">
        <f t="shared" ref="O319:O321" si="80">SUM(C319:N319)</f>
        <v>0</v>
      </c>
    </row>
    <row r="320" spans="1:15">
      <c r="A320" s="527"/>
      <c r="B320" s="67" t="s">
        <v>68</v>
      </c>
      <c r="C320" s="57">
        <v>0</v>
      </c>
      <c r="D320" s="59">
        <v>0</v>
      </c>
      <c r="E320" s="59">
        <v>0</v>
      </c>
      <c r="F320" s="59">
        <v>0</v>
      </c>
      <c r="G320" s="59">
        <v>0</v>
      </c>
      <c r="H320" s="59">
        <v>0</v>
      </c>
      <c r="I320" s="59">
        <v>0</v>
      </c>
      <c r="J320" s="59">
        <v>0</v>
      </c>
      <c r="K320" s="59">
        <v>0</v>
      </c>
      <c r="L320" s="59">
        <v>0</v>
      </c>
      <c r="M320" s="56">
        <v>0</v>
      </c>
      <c r="N320" s="58">
        <v>0</v>
      </c>
      <c r="O320" s="60">
        <f t="shared" si="80"/>
        <v>0</v>
      </c>
    </row>
    <row r="321" spans="1:15">
      <c r="A321" s="527"/>
      <c r="B321" s="67" t="s">
        <v>5</v>
      </c>
      <c r="C321" s="57">
        <v>0</v>
      </c>
      <c r="D321" s="59">
        <v>0</v>
      </c>
      <c r="E321" s="59">
        <v>0</v>
      </c>
      <c r="F321" s="59">
        <v>0</v>
      </c>
      <c r="G321" s="59">
        <v>0</v>
      </c>
      <c r="H321" s="59">
        <v>0</v>
      </c>
      <c r="I321" s="59">
        <v>0</v>
      </c>
      <c r="J321" s="59">
        <v>0</v>
      </c>
      <c r="K321" s="59">
        <v>0</v>
      </c>
      <c r="L321" s="59">
        <v>0</v>
      </c>
      <c r="M321" s="56">
        <v>0</v>
      </c>
      <c r="N321" s="58">
        <v>0</v>
      </c>
      <c r="O321" s="60">
        <f t="shared" si="80"/>
        <v>0</v>
      </c>
    </row>
    <row r="322" spans="1:15">
      <c r="A322" s="528"/>
      <c r="B322" s="68"/>
      <c r="C322" s="69"/>
      <c r="D322" s="70"/>
      <c r="E322" s="70"/>
      <c r="F322" s="70"/>
      <c r="G322" s="70"/>
      <c r="H322" s="70"/>
      <c r="I322" s="70"/>
      <c r="J322" s="70"/>
      <c r="K322" s="70"/>
      <c r="L322" s="70"/>
      <c r="M322" s="71"/>
      <c r="N322" s="72"/>
      <c r="O322" s="73"/>
    </row>
    <row r="323" spans="1:15">
      <c r="A323" s="523" t="s">
        <v>215</v>
      </c>
      <c r="B323" s="79"/>
      <c r="C323" s="57"/>
      <c r="D323" s="59"/>
      <c r="E323" s="59"/>
      <c r="F323" s="59"/>
      <c r="G323" s="59"/>
      <c r="H323" s="59"/>
      <c r="I323" s="59"/>
      <c r="J323" s="59"/>
      <c r="K323" s="59"/>
      <c r="L323" s="59"/>
      <c r="M323" s="56"/>
      <c r="N323" s="58"/>
      <c r="O323" s="60"/>
    </row>
    <row r="324" spans="1:15">
      <c r="A324" s="524"/>
      <c r="B324" s="67" t="s">
        <v>120</v>
      </c>
      <c r="C324" s="57">
        <v>0</v>
      </c>
      <c r="D324" s="59">
        <v>0</v>
      </c>
      <c r="E324" s="59">
        <v>0</v>
      </c>
      <c r="F324" s="59">
        <v>0</v>
      </c>
      <c r="G324" s="59">
        <v>0</v>
      </c>
      <c r="H324" s="59">
        <v>0</v>
      </c>
      <c r="I324" s="59">
        <v>0</v>
      </c>
      <c r="J324" s="59">
        <v>0</v>
      </c>
      <c r="K324" s="59">
        <v>0</v>
      </c>
      <c r="L324" s="59">
        <v>0</v>
      </c>
      <c r="M324" s="56">
        <v>0</v>
      </c>
      <c r="N324" s="58">
        <v>0</v>
      </c>
      <c r="O324" s="60">
        <f t="shared" ref="O324:O326" si="81">SUM(C324:N324)</f>
        <v>0</v>
      </c>
    </row>
    <row r="325" spans="1:15">
      <c r="A325" s="524"/>
      <c r="B325" s="67" t="s">
        <v>68</v>
      </c>
      <c r="C325" s="57">
        <v>0</v>
      </c>
      <c r="D325" s="59">
        <v>0</v>
      </c>
      <c r="E325" s="59">
        <v>0</v>
      </c>
      <c r="F325" s="59">
        <v>0</v>
      </c>
      <c r="G325" s="59">
        <v>0</v>
      </c>
      <c r="H325" s="59">
        <v>0</v>
      </c>
      <c r="I325" s="59">
        <v>0</v>
      </c>
      <c r="J325" s="59">
        <v>0</v>
      </c>
      <c r="K325" s="59">
        <v>0</v>
      </c>
      <c r="L325" s="59">
        <v>0</v>
      </c>
      <c r="M325" s="56">
        <v>0</v>
      </c>
      <c r="N325" s="58">
        <v>0</v>
      </c>
      <c r="O325" s="60">
        <f t="shared" si="81"/>
        <v>0</v>
      </c>
    </row>
    <row r="326" spans="1:15">
      <c r="A326" s="524"/>
      <c r="B326" s="67" t="s">
        <v>5</v>
      </c>
      <c r="C326" s="57">
        <v>0</v>
      </c>
      <c r="D326" s="59">
        <v>0</v>
      </c>
      <c r="E326" s="59">
        <v>0</v>
      </c>
      <c r="F326" s="59">
        <v>0</v>
      </c>
      <c r="G326" s="59">
        <v>0</v>
      </c>
      <c r="H326" s="59">
        <v>0</v>
      </c>
      <c r="I326" s="59">
        <v>0</v>
      </c>
      <c r="J326" s="59">
        <v>0</v>
      </c>
      <c r="K326" s="59">
        <v>0</v>
      </c>
      <c r="L326" s="59">
        <v>0</v>
      </c>
      <c r="M326" s="56">
        <v>0</v>
      </c>
      <c r="N326" s="58">
        <v>0</v>
      </c>
      <c r="O326" s="60">
        <f t="shared" si="81"/>
        <v>0</v>
      </c>
    </row>
    <row r="327" spans="1:15">
      <c r="A327" s="525"/>
      <c r="B327" s="68"/>
      <c r="C327" s="69"/>
      <c r="D327" s="70"/>
      <c r="E327" s="70"/>
      <c r="F327" s="70"/>
      <c r="G327" s="70"/>
      <c r="H327" s="70"/>
      <c r="I327" s="70"/>
      <c r="J327" s="70"/>
      <c r="K327" s="70"/>
      <c r="L327" s="70"/>
      <c r="M327" s="71"/>
      <c r="N327" s="72"/>
      <c r="O327" s="73"/>
    </row>
    <row r="328" spans="1:15">
      <c r="A328" s="526" t="s">
        <v>216</v>
      </c>
      <c r="B328" s="79"/>
      <c r="C328" s="57"/>
      <c r="D328" s="59"/>
      <c r="E328" s="59"/>
      <c r="F328" s="59"/>
      <c r="G328" s="59"/>
      <c r="H328" s="59"/>
      <c r="I328" s="59"/>
      <c r="J328" s="59"/>
      <c r="K328" s="59"/>
      <c r="L328" s="59"/>
      <c r="M328" s="56"/>
      <c r="N328" s="58"/>
      <c r="O328" s="60"/>
    </row>
    <row r="329" spans="1:15">
      <c r="A329" s="527"/>
      <c r="B329" s="67" t="s">
        <v>120</v>
      </c>
      <c r="C329" s="57">
        <v>0</v>
      </c>
      <c r="D329" s="59">
        <v>0</v>
      </c>
      <c r="E329" s="59">
        <v>0</v>
      </c>
      <c r="F329" s="59">
        <v>0</v>
      </c>
      <c r="G329" s="59">
        <v>0</v>
      </c>
      <c r="H329" s="59">
        <v>0</v>
      </c>
      <c r="I329" s="59">
        <v>0</v>
      </c>
      <c r="J329" s="59">
        <v>0</v>
      </c>
      <c r="K329" s="59">
        <v>0</v>
      </c>
      <c r="L329" s="59">
        <v>0</v>
      </c>
      <c r="M329" s="56">
        <v>0</v>
      </c>
      <c r="N329" s="58">
        <v>0</v>
      </c>
      <c r="O329" s="60">
        <f t="shared" ref="O329:O331" si="82">SUM(C329:N329)</f>
        <v>0</v>
      </c>
    </row>
    <row r="330" spans="1:15">
      <c r="A330" s="527"/>
      <c r="B330" s="67" t="s">
        <v>68</v>
      </c>
      <c r="C330" s="57">
        <v>0</v>
      </c>
      <c r="D330" s="59">
        <v>0</v>
      </c>
      <c r="E330" s="59">
        <v>0</v>
      </c>
      <c r="F330" s="59">
        <v>0</v>
      </c>
      <c r="G330" s="59">
        <v>0</v>
      </c>
      <c r="H330" s="59">
        <v>0</v>
      </c>
      <c r="I330" s="59">
        <v>0</v>
      </c>
      <c r="J330" s="59">
        <v>0</v>
      </c>
      <c r="K330" s="59">
        <v>0</v>
      </c>
      <c r="L330" s="59">
        <v>0</v>
      </c>
      <c r="M330" s="56">
        <v>0</v>
      </c>
      <c r="N330" s="58">
        <v>0</v>
      </c>
      <c r="O330" s="60">
        <f t="shared" si="82"/>
        <v>0</v>
      </c>
    </row>
    <row r="331" spans="1:15">
      <c r="A331" s="527"/>
      <c r="B331" s="67" t="s">
        <v>5</v>
      </c>
      <c r="C331" s="57">
        <v>0</v>
      </c>
      <c r="D331" s="59">
        <v>0</v>
      </c>
      <c r="E331" s="59">
        <v>0</v>
      </c>
      <c r="F331" s="59">
        <v>0</v>
      </c>
      <c r="G331" s="59">
        <v>0</v>
      </c>
      <c r="H331" s="59">
        <v>0</v>
      </c>
      <c r="I331" s="59">
        <v>0</v>
      </c>
      <c r="J331" s="59">
        <v>0</v>
      </c>
      <c r="K331" s="59">
        <v>0</v>
      </c>
      <c r="L331" s="59">
        <v>0</v>
      </c>
      <c r="M331" s="56">
        <v>0</v>
      </c>
      <c r="N331" s="58">
        <v>0</v>
      </c>
      <c r="O331" s="60">
        <f t="shared" si="82"/>
        <v>0</v>
      </c>
    </row>
    <row r="332" spans="1:15">
      <c r="A332" s="528"/>
      <c r="B332" s="68"/>
      <c r="C332" s="69"/>
      <c r="D332" s="70"/>
      <c r="E332" s="70"/>
      <c r="F332" s="70"/>
      <c r="G332" s="70"/>
      <c r="H332" s="70"/>
      <c r="I332" s="70"/>
      <c r="J332" s="70"/>
      <c r="K332" s="70"/>
      <c r="L332" s="70"/>
      <c r="M332" s="71"/>
      <c r="N332" s="72"/>
      <c r="O332" s="73"/>
    </row>
    <row r="333" spans="1:15">
      <c r="A333" s="526" t="s">
        <v>140</v>
      </c>
      <c r="B333" s="79"/>
      <c r="C333" s="57"/>
      <c r="D333" s="59"/>
      <c r="E333" s="59"/>
      <c r="F333" s="59"/>
      <c r="G333" s="59"/>
      <c r="H333" s="59"/>
      <c r="I333" s="59"/>
      <c r="J333" s="59"/>
      <c r="K333" s="59"/>
      <c r="L333" s="59"/>
      <c r="M333" s="56"/>
      <c r="N333" s="58"/>
      <c r="O333" s="60"/>
    </row>
    <row r="334" spans="1:15">
      <c r="A334" s="527"/>
      <c r="B334" s="67" t="s">
        <v>120</v>
      </c>
      <c r="C334" s="57">
        <v>0</v>
      </c>
      <c r="D334" s="59">
        <v>0</v>
      </c>
      <c r="E334" s="59">
        <v>0</v>
      </c>
      <c r="F334" s="59">
        <v>0</v>
      </c>
      <c r="G334" s="59">
        <v>0</v>
      </c>
      <c r="H334" s="59">
        <v>0</v>
      </c>
      <c r="I334" s="59">
        <v>0</v>
      </c>
      <c r="J334" s="59">
        <v>0</v>
      </c>
      <c r="K334" s="59">
        <v>0</v>
      </c>
      <c r="L334" s="59">
        <v>0</v>
      </c>
      <c r="M334" s="56">
        <v>0</v>
      </c>
      <c r="N334" s="58">
        <v>0</v>
      </c>
      <c r="O334" s="60">
        <f t="shared" ref="O334:O336" si="83">SUM(C334:N334)</f>
        <v>0</v>
      </c>
    </row>
    <row r="335" spans="1:15">
      <c r="A335" s="527"/>
      <c r="B335" s="67" t="s">
        <v>68</v>
      </c>
      <c r="C335" s="57">
        <v>0</v>
      </c>
      <c r="D335" s="59">
        <v>0</v>
      </c>
      <c r="E335" s="59">
        <v>0</v>
      </c>
      <c r="F335" s="59">
        <v>0</v>
      </c>
      <c r="G335" s="59">
        <v>0</v>
      </c>
      <c r="H335" s="59">
        <v>0</v>
      </c>
      <c r="I335" s="59">
        <v>0</v>
      </c>
      <c r="J335" s="59">
        <v>0</v>
      </c>
      <c r="K335" s="59">
        <v>0</v>
      </c>
      <c r="L335" s="59">
        <v>0</v>
      </c>
      <c r="M335" s="56">
        <v>0</v>
      </c>
      <c r="N335" s="58">
        <v>0</v>
      </c>
      <c r="O335" s="60">
        <f t="shared" si="83"/>
        <v>0</v>
      </c>
    </row>
    <row r="336" spans="1:15">
      <c r="A336" s="527"/>
      <c r="B336" s="67" t="s">
        <v>5</v>
      </c>
      <c r="C336" s="57">
        <v>0</v>
      </c>
      <c r="D336" s="59">
        <v>0</v>
      </c>
      <c r="E336" s="59">
        <v>0</v>
      </c>
      <c r="F336" s="59">
        <v>0</v>
      </c>
      <c r="G336" s="59">
        <v>0</v>
      </c>
      <c r="H336" s="59">
        <v>0</v>
      </c>
      <c r="I336" s="59">
        <v>0</v>
      </c>
      <c r="J336" s="59">
        <v>0</v>
      </c>
      <c r="K336" s="59">
        <v>0</v>
      </c>
      <c r="L336" s="59">
        <v>0</v>
      </c>
      <c r="M336" s="56">
        <v>0</v>
      </c>
      <c r="N336" s="58">
        <v>0</v>
      </c>
      <c r="O336" s="60">
        <f t="shared" si="83"/>
        <v>0</v>
      </c>
    </row>
    <row r="337" spans="1:15">
      <c r="A337" s="528"/>
      <c r="B337" s="68"/>
      <c r="C337" s="69"/>
      <c r="D337" s="70"/>
      <c r="E337" s="70"/>
      <c r="F337" s="70"/>
      <c r="G337" s="70"/>
      <c r="H337" s="70"/>
      <c r="I337" s="70"/>
      <c r="J337" s="70"/>
      <c r="K337" s="70"/>
      <c r="L337" s="70"/>
      <c r="M337" s="71"/>
      <c r="N337" s="72"/>
      <c r="O337" s="73"/>
    </row>
    <row r="338" spans="1:15">
      <c r="A338" s="530" t="s">
        <v>30</v>
      </c>
      <c r="B338" s="84"/>
      <c r="C338" s="85"/>
      <c r="D338" s="86"/>
      <c r="E338" s="86"/>
      <c r="F338" s="86"/>
      <c r="G338" s="86"/>
      <c r="H338" s="86"/>
      <c r="I338" s="86"/>
      <c r="J338" s="86"/>
      <c r="K338" s="86"/>
      <c r="L338" s="86"/>
      <c r="M338" s="87"/>
      <c r="N338" s="88"/>
      <c r="O338" s="89"/>
    </row>
    <row r="339" spans="1:15">
      <c r="A339" s="531"/>
      <c r="B339" s="90" t="s">
        <v>120</v>
      </c>
      <c r="C339" s="91">
        <f>C314+C319+C324+C329+C334</f>
        <v>0</v>
      </c>
      <c r="D339" s="92">
        <f t="shared" ref="D339:N339" si="84">D314+D319+D324+D329+D334</f>
        <v>0</v>
      </c>
      <c r="E339" s="92">
        <f t="shared" si="84"/>
        <v>0</v>
      </c>
      <c r="F339" s="92">
        <f t="shared" si="84"/>
        <v>0</v>
      </c>
      <c r="G339" s="92">
        <f t="shared" si="84"/>
        <v>0</v>
      </c>
      <c r="H339" s="92">
        <f t="shared" si="84"/>
        <v>0</v>
      </c>
      <c r="I339" s="92">
        <f t="shared" si="84"/>
        <v>0</v>
      </c>
      <c r="J339" s="92">
        <f t="shared" si="84"/>
        <v>0</v>
      </c>
      <c r="K339" s="92">
        <f t="shared" si="84"/>
        <v>0</v>
      </c>
      <c r="L339" s="92">
        <f t="shared" si="84"/>
        <v>0</v>
      </c>
      <c r="M339" s="93">
        <f t="shared" si="84"/>
        <v>0</v>
      </c>
      <c r="N339" s="94">
        <f t="shared" si="84"/>
        <v>0</v>
      </c>
      <c r="O339" s="95">
        <f t="shared" ref="O339:O341" si="85">SUM(C339:N339)</f>
        <v>0</v>
      </c>
    </row>
    <row r="340" spans="1:15">
      <c r="A340" s="531"/>
      <c r="B340" s="90" t="s">
        <v>68</v>
      </c>
      <c r="C340" s="91">
        <f>C315+C320+C325+C330+C335</f>
        <v>0</v>
      </c>
      <c r="D340" s="92">
        <f t="shared" ref="D340:N340" si="86">D315+D320+D325+D330+D335</f>
        <v>0</v>
      </c>
      <c r="E340" s="92">
        <f t="shared" si="86"/>
        <v>0</v>
      </c>
      <c r="F340" s="92">
        <f t="shared" si="86"/>
        <v>0</v>
      </c>
      <c r="G340" s="92">
        <f t="shared" si="86"/>
        <v>0</v>
      </c>
      <c r="H340" s="92">
        <f t="shared" si="86"/>
        <v>0</v>
      </c>
      <c r="I340" s="92">
        <f t="shared" si="86"/>
        <v>0</v>
      </c>
      <c r="J340" s="92">
        <f t="shared" si="86"/>
        <v>0</v>
      </c>
      <c r="K340" s="92">
        <f t="shared" si="86"/>
        <v>0</v>
      </c>
      <c r="L340" s="92">
        <f t="shared" si="86"/>
        <v>0</v>
      </c>
      <c r="M340" s="93">
        <f t="shared" si="86"/>
        <v>0</v>
      </c>
      <c r="N340" s="94">
        <f t="shared" si="86"/>
        <v>0</v>
      </c>
      <c r="O340" s="95">
        <f t="shared" si="85"/>
        <v>0</v>
      </c>
    </row>
    <row r="341" spans="1:15">
      <c r="A341" s="531"/>
      <c r="B341" s="90" t="s">
        <v>5</v>
      </c>
      <c r="C341" s="91">
        <f>C316+C321+C326+C331+C336</f>
        <v>0</v>
      </c>
      <c r="D341" s="92">
        <f t="shared" ref="D341:N341" si="87">D316+D321+D326+D331+D336</f>
        <v>0</v>
      </c>
      <c r="E341" s="92">
        <f t="shared" si="87"/>
        <v>0</v>
      </c>
      <c r="F341" s="92">
        <f t="shared" si="87"/>
        <v>0</v>
      </c>
      <c r="G341" s="92">
        <f t="shared" si="87"/>
        <v>0</v>
      </c>
      <c r="H341" s="92">
        <f t="shared" si="87"/>
        <v>0</v>
      </c>
      <c r="I341" s="92">
        <f t="shared" si="87"/>
        <v>0</v>
      </c>
      <c r="J341" s="92">
        <f t="shared" si="87"/>
        <v>0</v>
      </c>
      <c r="K341" s="92">
        <f t="shared" si="87"/>
        <v>0</v>
      </c>
      <c r="L341" s="92">
        <f t="shared" si="87"/>
        <v>0</v>
      </c>
      <c r="M341" s="93">
        <f t="shared" si="87"/>
        <v>0</v>
      </c>
      <c r="N341" s="94">
        <f t="shared" si="87"/>
        <v>0</v>
      </c>
      <c r="O341" s="95">
        <f t="shared" si="85"/>
        <v>0</v>
      </c>
    </row>
    <row r="342" spans="1:15">
      <c r="A342" s="532"/>
      <c r="B342" s="96"/>
      <c r="C342" s="97"/>
      <c r="D342" s="98"/>
      <c r="E342" s="98"/>
      <c r="F342" s="98"/>
      <c r="G342" s="98"/>
      <c r="H342" s="98"/>
      <c r="I342" s="98"/>
      <c r="J342" s="98"/>
      <c r="K342" s="98"/>
      <c r="L342" s="98"/>
      <c r="M342" s="99"/>
      <c r="N342" s="100"/>
      <c r="O342" s="101"/>
    </row>
    <row r="344" spans="1:15">
      <c r="A344" s="55" t="s">
        <v>225</v>
      </c>
      <c r="B344" s="66"/>
      <c r="C344" s="54"/>
      <c r="D344" s="54"/>
      <c r="E344" s="54"/>
      <c r="F344" s="54"/>
      <c r="G344" s="54"/>
      <c r="H344" s="54"/>
      <c r="I344" s="54"/>
      <c r="J344" s="54"/>
      <c r="K344" s="54"/>
      <c r="L344" s="54"/>
      <c r="M344" s="54"/>
      <c r="N344" s="54"/>
      <c r="O344" s="54"/>
    </row>
    <row r="345" spans="1:15">
      <c r="A345" s="514" t="s">
        <v>211</v>
      </c>
      <c r="B345" s="515"/>
      <c r="C345" s="518" t="s">
        <v>233</v>
      </c>
      <c r="D345" s="519"/>
      <c r="E345" s="519"/>
      <c r="F345" s="519"/>
      <c r="G345" s="519"/>
      <c r="H345" s="519"/>
      <c r="I345" s="519"/>
      <c r="J345" s="519"/>
      <c r="K345" s="519"/>
      <c r="L345" s="519"/>
      <c r="M345" s="519"/>
      <c r="N345" s="520"/>
      <c r="O345" s="521" t="s">
        <v>30</v>
      </c>
    </row>
    <row r="346" spans="1:15" ht="62.25">
      <c r="A346" s="516"/>
      <c r="B346" s="517"/>
      <c r="C346" s="80" t="s">
        <v>99</v>
      </c>
      <c r="D346" s="81" t="s">
        <v>93</v>
      </c>
      <c r="E346" s="81" t="s">
        <v>97</v>
      </c>
      <c r="F346" s="81" t="s">
        <v>152</v>
      </c>
      <c r="G346" s="81" t="s">
        <v>234</v>
      </c>
      <c r="H346" s="81" t="s">
        <v>98</v>
      </c>
      <c r="I346" s="81" t="s">
        <v>100</v>
      </c>
      <c r="J346" s="81" t="s">
        <v>94</v>
      </c>
      <c r="K346" s="81" t="s">
        <v>95</v>
      </c>
      <c r="L346" s="81" t="s">
        <v>96</v>
      </c>
      <c r="M346" s="82" t="s">
        <v>153</v>
      </c>
      <c r="N346" s="83" t="s">
        <v>101</v>
      </c>
      <c r="O346" s="522"/>
    </row>
    <row r="347" spans="1:15">
      <c r="A347" s="523" t="s">
        <v>214</v>
      </c>
      <c r="B347" s="66"/>
      <c r="C347" s="61"/>
      <c r="D347" s="62"/>
      <c r="E347" s="62"/>
      <c r="F347" s="62"/>
      <c r="G347" s="62"/>
      <c r="H347" s="62"/>
      <c r="I347" s="62"/>
      <c r="J347" s="62"/>
      <c r="K347" s="62"/>
      <c r="L347" s="62"/>
      <c r="M347" s="63"/>
      <c r="N347" s="64"/>
      <c r="O347" s="65"/>
    </row>
    <row r="348" spans="1:15">
      <c r="A348" s="524"/>
      <c r="B348" s="67" t="s">
        <v>120</v>
      </c>
      <c r="C348" s="57">
        <v>0</v>
      </c>
      <c r="D348" s="59">
        <v>0</v>
      </c>
      <c r="E348" s="59">
        <v>0</v>
      </c>
      <c r="F348" s="59">
        <v>0</v>
      </c>
      <c r="G348" s="59">
        <v>0</v>
      </c>
      <c r="H348" s="59">
        <v>0</v>
      </c>
      <c r="I348" s="59">
        <v>0</v>
      </c>
      <c r="J348" s="59">
        <v>0</v>
      </c>
      <c r="K348" s="59">
        <v>0</v>
      </c>
      <c r="L348" s="59">
        <v>0</v>
      </c>
      <c r="M348" s="56">
        <v>0</v>
      </c>
      <c r="N348" s="58">
        <v>0</v>
      </c>
      <c r="O348" s="60">
        <f>SUM(C348:N348)</f>
        <v>0</v>
      </c>
    </row>
    <row r="349" spans="1:15">
      <c r="A349" s="524"/>
      <c r="B349" s="67" t="s">
        <v>68</v>
      </c>
      <c r="C349" s="57">
        <v>0</v>
      </c>
      <c r="D349" s="59">
        <v>0</v>
      </c>
      <c r="E349" s="59">
        <v>0</v>
      </c>
      <c r="F349" s="59">
        <v>0</v>
      </c>
      <c r="G349" s="59">
        <v>0</v>
      </c>
      <c r="H349" s="59">
        <v>0</v>
      </c>
      <c r="I349" s="59">
        <v>0</v>
      </c>
      <c r="J349" s="59">
        <v>0</v>
      </c>
      <c r="K349" s="59">
        <v>0</v>
      </c>
      <c r="L349" s="59">
        <v>0</v>
      </c>
      <c r="M349" s="56">
        <v>0</v>
      </c>
      <c r="N349" s="58">
        <v>0</v>
      </c>
      <c r="O349" s="60">
        <f t="shared" ref="O349:O350" si="88">SUM(C349:N349)</f>
        <v>0</v>
      </c>
    </row>
    <row r="350" spans="1:15">
      <c r="A350" s="524"/>
      <c r="B350" s="67" t="s">
        <v>5</v>
      </c>
      <c r="C350" s="57">
        <v>0</v>
      </c>
      <c r="D350" s="59">
        <v>0</v>
      </c>
      <c r="E350" s="59">
        <v>0</v>
      </c>
      <c r="F350" s="59">
        <v>0</v>
      </c>
      <c r="G350" s="59">
        <v>0</v>
      </c>
      <c r="H350" s="59">
        <v>0</v>
      </c>
      <c r="I350" s="59">
        <v>0</v>
      </c>
      <c r="J350" s="59">
        <v>0</v>
      </c>
      <c r="K350" s="59">
        <v>0</v>
      </c>
      <c r="L350" s="59">
        <v>0</v>
      </c>
      <c r="M350" s="56">
        <v>0</v>
      </c>
      <c r="N350" s="58">
        <v>0</v>
      </c>
      <c r="O350" s="60">
        <f t="shared" si="88"/>
        <v>0</v>
      </c>
    </row>
    <row r="351" spans="1:15">
      <c r="A351" s="525"/>
      <c r="B351" s="68"/>
      <c r="C351" s="69"/>
      <c r="D351" s="70"/>
      <c r="E351" s="70"/>
      <c r="F351" s="70"/>
      <c r="G351" s="70"/>
      <c r="H351" s="70"/>
      <c r="I351" s="70"/>
      <c r="J351" s="70"/>
      <c r="K351" s="70"/>
      <c r="L351" s="70"/>
      <c r="M351" s="71"/>
      <c r="N351" s="72"/>
      <c r="O351" s="73"/>
    </row>
    <row r="352" spans="1:15">
      <c r="A352" s="526" t="s">
        <v>212</v>
      </c>
      <c r="B352" s="74"/>
      <c r="C352" s="75"/>
      <c r="D352" s="76"/>
      <c r="E352" s="76"/>
      <c r="F352" s="76"/>
      <c r="G352" s="76"/>
      <c r="H352" s="76"/>
      <c r="I352" s="76"/>
      <c r="J352" s="76"/>
      <c r="K352" s="76"/>
      <c r="L352" s="76"/>
      <c r="M352" s="77"/>
      <c r="N352" s="78"/>
      <c r="O352" s="60"/>
    </row>
    <row r="353" spans="1:15">
      <c r="A353" s="527"/>
      <c r="B353" s="67" t="s">
        <v>120</v>
      </c>
      <c r="C353" s="57">
        <v>0</v>
      </c>
      <c r="D353" s="59">
        <v>0</v>
      </c>
      <c r="E353" s="59">
        <v>0</v>
      </c>
      <c r="F353" s="59">
        <v>0</v>
      </c>
      <c r="G353" s="59">
        <v>0</v>
      </c>
      <c r="H353" s="59">
        <v>0</v>
      </c>
      <c r="I353" s="59">
        <v>0</v>
      </c>
      <c r="J353" s="59">
        <v>0</v>
      </c>
      <c r="K353" s="59">
        <v>0</v>
      </c>
      <c r="L353" s="59">
        <v>0</v>
      </c>
      <c r="M353" s="56">
        <v>0</v>
      </c>
      <c r="N353" s="58">
        <v>0</v>
      </c>
      <c r="O353" s="60">
        <f t="shared" ref="O353:O355" si="89">SUM(C353:N353)</f>
        <v>0</v>
      </c>
    </row>
    <row r="354" spans="1:15">
      <c r="A354" s="527"/>
      <c r="B354" s="67" t="s">
        <v>68</v>
      </c>
      <c r="C354" s="57">
        <v>0</v>
      </c>
      <c r="D354" s="59">
        <v>0</v>
      </c>
      <c r="E354" s="59">
        <v>0</v>
      </c>
      <c r="F354" s="59">
        <v>0</v>
      </c>
      <c r="G354" s="59">
        <v>0</v>
      </c>
      <c r="H354" s="59">
        <v>0</v>
      </c>
      <c r="I354" s="59">
        <v>0</v>
      </c>
      <c r="J354" s="59">
        <v>0</v>
      </c>
      <c r="K354" s="59">
        <v>0</v>
      </c>
      <c r="L354" s="59">
        <v>0</v>
      </c>
      <c r="M354" s="56">
        <v>0</v>
      </c>
      <c r="N354" s="58">
        <v>0</v>
      </c>
      <c r="O354" s="60">
        <f t="shared" si="89"/>
        <v>0</v>
      </c>
    </row>
    <row r="355" spans="1:15">
      <c r="A355" s="527"/>
      <c r="B355" s="67" t="s">
        <v>5</v>
      </c>
      <c r="C355" s="57">
        <v>0</v>
      </c>
      <c r="D355" s="59">
        <v>0</v>
      </c>
      <c r="E355" s="59">
        <v>0</v>
      </c>
      <c r="F355" s="59">
        <v>0</v>
      </c>
      <c r="G355" s="59">
        <v>0</v>
      </c>
      <c r="H355" s="59">
        <v>0</v>
      </c>
      <c r="I355" s="59">
        <v>0</v>
      </c>
      <c r="J355" s="59">
        <v>0</v>
      </c>
      <c r="K355" s="59">
        <v>0</v>
      </c>
      <c r="L355" s="59">
        <v>0</v>
      </c>
      <c r="M355" s="56">
        <v>0</v>
      </c>
      <c r="N355" s="58">
        <v>0</v>
      </c>
      <c r="O355" s="60">
        <f t="shared" si="89"/>
        <v>0</v>
      </c>
    </row>
    <row r="356" spans="1:15">
      <c r="A356" s="528"/>
      <c r="B356" s="68"/>
      <c r="C356" s="69"/>
      <c r="D356" s="70"/>
      <c r="E356" s="70"/>
      <c r="F356" s="70"/>
      <c r="G356" s="70"/>
      <c r="H356" s="70"/>
      <c r="I356" s="70"/>
      <c r="J356" s="70"/>
      <c r="K356" s="70"/>
      <c r="L356" s="70"/>
      <c r="M356" s="71"/>
      <c r="N356" s="72"/>
      <c r="O356" s="73"/>
    </row>
    <row r="357" spans="1:15">
      <c r="A357" s="523" t="s">
        <v>215</v>
      </c>
      <c r="B357" s="79"/>
      <c r="C357" s="57"/>
      <c r="D357" s="59"/>
      <c r="E357" s="59"/>
      <c r="F357" s="59"/>
      <c r="G357" s="59"/>
      <c r="H357" s="59"/>
      <c r="I357" s="59"/>
      <c r="J357" s="59"/>
      <c r="K357" s="59"/>
      <c r="L357" s="59"/>
      <c r="M357" s="56"/>
      <c r="N357" s="58"/>
      <c r="O357" s="60"/>
    </row>
    <row r="358" spans="1:15">
      <c r="A358" s="524"/>
      <c r="B358" s="67" t="s">
        <v>120</v>
      </c>
      <c r="C358" s="57">
        <v>0</v>
      </c>
      <c r="D358" s="59">
        <v>0</v>
      </c>
      <c r="E358" s="59">
        <v>0</v>
      </c>
      <c r="F358" s="59">
        <v>0</v>
      </c>
      <c r="G358" s="59">
        <v>0</v>
      </c>
      <c r="H358" s="59">
        <v>0</v>
      </c>
      <c r="I358" s="59">
        <v>0</v>
      </c>
      <c r="J358" s="59">
        <v>0</v>
      </c>
      <c r="K358" s="59">
        <v>0</v>
      </c>
      <c r="L358" s="59">
        <v>0</v>
      </c>
      <c r="M358" s="56">
        <v>0</v>
      </c>
      <c r="N358" s="58">
        <v>0</v>
      </c>
      <c r="O358" s="60">
        <f t="shared" ref="O358:O360" si="90">SUM(C358:N358)</f>
        <v>0</v>
      </c>
    </row>
    <row r="359" spans="1:15">
      <c r="A359" s="524"/>
      <c r="B359" s="67" t="s">
        <v>68</v>
      </c>
      <c r="C359" s="57">
        <v>0</v>
      </c>
      <c r="D359" s="59">
        <v>0</v>
      </c>
      <c r="E359" s="59">
        <v>0</v>
      </c>
      <c r="F359" s="59">
        <v>0</v>
      </c>
      <c r="G359" s="59">
        <v>0</v>
      </c>
      <c r="H359" s="59">
        <v>0</v>
      </c>
      <c r="I359" s="59">
        <v>0</v>
      </c>
      <c r="J359" s="59">
        <v>0</v>
      </c>
      <c r="K359" s="59">
        <v>0</v>
      </c>
      <c r="L359" s="59">
        <v>0</v>
      </c>
      <c r="M359" s="56">
        <v>0</v>
      </c>
      <c r="N359" s="58">
        <v>0</v>
      </c>
      <c r="O359" s="60">
        <f t="shared" si="90"/>
        <v>0</v>
      </c>
    </row>
    <row r="360" spans="1:15">
      <c r="A360" s="524"/>
      <c r="B360" s="67" t="s">
        <v>5</v>
      </c>
      <c r="C360" s="57">
        <v>0</v>
      </c>
      <c r="D360" s="59">
        <v>0</v>
      </c>
      <c r="E360" s="59">
        <v>0</v>
      </c>
      <c r="F360" s="59">
        <v>0</v>
      </c>
      <c r="G360" s="59">
        <v>0</v>
      </c>
      <c r="H360" s="59">
        <v>0</v>
      </c>
      <c r="I360" s="59">
        <v>0</v>
      </c>
      <c r="J360" s="59">
        <v>0</v>
      </c>
      <c r="K360" s="59">
        <v>0</v>
      </c>
      <c r="L360" s="59">
        <v>0</v>
      </c>
      <c r="M360" s="56">
        <v>0</v>
      </c>
      <c r="N360" s="58">
        <v>0</v>
      </c>
      <c r="O360" s="60">
        <f t="shared" si="90"/>
        <v>0</v>
      </c>
    </row>
    <row r="361" spans="1:15">
      <c r="A361" s="525"/>
      <c r="B361" s="68"/>
      <c r="C361" s="69"/>
      <c r="D361" s="70"/>
      <c r="E361" s="70"/>
      <c r="F361" s="70"/>
      <c r="G361" s="70"/>
      <c r="H361" s="70"/>
      <c r="I361" s="70"/>
      <c r="J361" s="70"/>
      <c r="K361" s="70"/>
      <c r="L361" s="70"/>
      <c r="M361" s="71"/>
      <c r="N361" s="72"/>
      <c r="O361" s="73"/>
    </row>
    <row r="362" spans="1:15">
      <c r="A362" s="526" t="s">
        <v>216</v>
      </c>
      <c r="B362" s="79"/>
      <c r="C362" s="57"/>
      <c r="D362" s="59"/>
      <c r="E362" s="59"/>
      <c r="F362" s="59"/>
      <c r="G362" s="59"/>
      <c r="H362" s="59"/>
      <c r="I362" s="59"/>
      <c r="J362" s="59"/>
      <c r="K362" s="59"/>
      <c r="L362" s="59"/>
      <c r="M362" s="56"/>
      <c r="N362" s="58"/>
      <c r="O362" s="60"/>
    </row>
    <row r="363" spans="1:15">
      <c r="A363" s="527"/>
      <c r="B363" s="67" t="s">
        <v>120</v>
      </c>
      <c r="C363" s="57">
        <v>0</v>
      </c>
      <c r="D363" s="59">
        <v>0</v>
      </c>
      <c r="E363" s="59">
        <v>0</v>
      </c>
      <c r="F363" s="59">
        <v>0</v>
      </c>
      <c r="G363" s="59">
        <v>0</v>
      </c>
      <c r="H363" s="59">
        <v>0</v>
      </c>
      <c r="I363" s="59">
        <v>0</v>
      </c>
      <c r="J363" s="59">
        <v>0</v>
      </c>
      <c r="K363" s="59">
        <v>0</v>
      </c>
      <c r="L363" s="59">
        <v>0</v>
      </c>
      <c r="M363" s="56">
        <v>0</v>
      </c>
      <c r="N363" s="58">
        <v>0</v>
      </c>
      <c r="O363" s="60">
        <f t="shared" ref="O363:O365" si="91">SUM(C363:N363)</f>
        <v>0</v>
      </c>
    </row>
    <row r="364" spans="1:15">
      <c r="A364" s="527"/>
      <c r="B364" s="67" t="s">
        <v>68</v>
      </c>
      <c r="C364" s="57">
        <v>0</v>
      </c>
      <c r="D364" s="59">
        <v>0</v>
      </c>
      <c r="E364" s="59">
        <v>0</v>
      </c>
      <c r="F364" s="59">
        <v>0</v>
      </c>
      <c r="G364" s="59">
        <v>0</v>
      </c>
      <c r="H364" s="59">
        <v>0</v>
      </c>
      <c r="I364" s="59">
        <v>0</v>
      </c>
      <c r="J364" s="59">
        <v>0</v>
      </c>
      <c r="K364" s="59">
        <v>0</v>
      </c>
      <c r="L364" s="59">
        <v>0</v>
      </c>
      <c r="M364" s="56">
        <v>0</v>
      </c>
      <c r="N364" s="58">
        <v>0</v>
      </c>
      <c r="O364" s="60">
        <f t="shared" si="91"/>
        <v>0</v>
      </c>
    </row>
    <row r="365" spans="1:15">
      <c r="A365" s="527"/>
      <c r="B365" s="67" t="s">
        <v>5</v>
      </c>
      <c r="C365" s="57">
        <v>0</v>
      </c>
      <c r="D365" s="59">
        <v>0</v>
      </c>
      <c r="E365" s="59">
        <v>0</v>
      </c>
      <c r="F365" s="59">
        <v>0</v>
      </c>
      <c r="G365" s="59">
        <v>0</v>
      </c>
      <c r="H365" s="59">
        <v>0</v>
      </c>
      <c r="I365" s="59">
        <v>0</v>
      </c>
      <c r="J365" s="59">
        <v>0</v>
      </c>
      <c r="K365" s="59">
        <v>0</v>
      </c>
      <c r="L365" s="59">
        <v>0</v>
      </c>
      <c r="M365" s="56">
        <v>0</v>
      </c>
      <c r="N365" s="58">
        <v>0</v>
      </c>
      <c r="O365" s="60">
        <f t="shared" si="91"/>
        <v>0</v>
      </c>
    </row>
    <row r="366" spans="1:15">
      <c r="A366" s="528"/>
      <c r="B366" s="68"/>
      <c r="C366" s="69"/>
      <c r="D366" s="70"/>
      <c r="E366" s="70"/>
      <c r="F366" s="70"/>
      <c r="G366" s="70"/>
      <c r="H366" s="70"/>
      <c r="I366" s="70"/>
      <c r="J366" s="70"/>
      <c r="K366" s="70"/>
      <c r="L366" s="70"/>
      <c r="M366" s="71"/>
      <c r="N366" s="72"/>
      <c r="O366" s="73"/>
    </row>
    <row r="367" spans="1:15">
      <c r="A367" s="526" t="s">
        <v>140</v>
      </c>
      <c r="B367" s="79"/>
      <c r="C367" s="57"/>
      <c r="D367" s="59"/>
      <c r="E367" s="59"/>
      <c r="F367" s="59"/>
      <c r="G367" s="59"/>
      <c r="H367" s="59"/>
      <c r="I367" s="59"/>
      <c r="J367" s="59"/>
      <c r="K367" s="59"/>
      <c r="L367" s="59"/>
      <c r="M367" s="56"/>
      <c r="N367" s="58"/>
      <c r="O367" s="60"/>
    </row>
    <row r="368" spans="1:15">
      <c r="A368" s="527"/>
      <c r="B368" s="67" t="s">
        <v>120</v>
      </c>
      <c r="C368" s="57">
        <v>0</v>
      </c>
      <c r="D368" s="59">
        <v>0</v>
      </c>
      <c r="E368" s="59">
        <v>0</v>
      </c>
      <c r="F368" s="59">
        <v>0</v>
      </c>
      <c r="G368" s="59">
        <v>0</v>
      </c>
      <c r="H368" s="59">
        <v>0</v>
      </c>
      <c r="I368" s="59">
        <v>0</v>
      </c>
      <c r="J368" s="59">
        <v>0</v>
      </c>
      <c r="K368" s="59">
        <v>0</v>
      </c>
      <c r="L368" s="59">
        <v>0</v>
      </c>
      <c r="M368" s="56">
        <v>0</v>
      </c>
      <c r="N368" s="58">
        <v>0</v>
      </c>
      <c r="O368" s="60">
        <f t="shared" ref="O368:O370" si="92">SUM(C368:N368)</f>
        <v>0</v>
      </c>
    </row>
    <row r="369" spans="1:15">
      <c r="A369" s="527"/>
      <c r="B369" s="67" t="s">
        <v>68</v>
      </c>
      <c r="C369" s="57">
        <v>0</v>
      </c>
      <c r="D369" s="59">
        <v>0</v>
      </c>
      <c r="E369" s="59">
        <v>0</v>
      </c>
      <c r="F369" s="59">
        <v>0</v>
      </c>
      <c r="G369" s="59">
        <v>0</v>
      </c>
      <c r="H369" s="59">
        <v>0</v>
      </c>
      <c r="I369" s="59">
        <v>0</v>
      </c>
      <c r="J369" s="59">
        <v>0</v>
      </c>
      <c r="K369" s="59">
        <v>0</v>
      </c>
      <c r="L369" s="59">
        <v>0</v>
      </c>
      <c r="M369" s="56">
        <v>0</v>
      </c>
      <c r="N369" s="58">
        <v>0</v>
      </c>
      <c r="O369" s="60">
        <f t="shared" si="92"/>
        <v>0</v>
      </c>
    </row>
    <row r="370" spans="1:15">
      <c r="A370" s="527"/>
      <c r="B370" s="67" t="s">
        <v>5</v>
      </c>
      <c r="C370" s="57">
        <v>0</v>
      </c>
      <c r="D370" s="59">
        <v>0</v>
      </c>
      <c r="E370" s="59">
        <v>0</v>
      </c>
      <c r="F370" s="59">
        <v>0</v>
      </c>
      <c r="G370" s="59">
        <v>0</v>
      </c>
      <c r="H370" s="59">
        <v>0</v>
      </c>
      <c r="I370" s="59">
        <v>0</v>
      </c>
      <c r="J370" s="59">
        <v>0</v>
      </c>
      <c r="K370" s="59">
        <v>0</v>
      </c>
      <c r="L370" s="59">
        <v>0</v>
      </c>
      <c r="M370" s="56">
        <v>0</v>
      </c>
      <c r="N370" s="58">
        <v>0</v>
      </c>
      <c r="O370" s="60">
        <f t="shared" si="92"/>
        <v>0</v>
      </c>
    </row>
    <row r="371" spans="1:15">
      <c r="A371" s="528"/>
      <c r="B371" s="68"/>
      <c r="C371" s="69"/>
      <c r="D371" s="70"/>
      <c r="E371" s="70"/>
      <c r="F371" s="70"/>
      <c r="G371" s="70"/>
      <c r="H371" s="70"/>
      <c r="I371" s="70"/>
      <c r="J371" s="70"/>
      <c r="K371" s="70"/>
      <c r="L371" s="70"/>
      <c r="M371" s="71"/>
      <c r="N371" s="72"/>
      <c r="O371" s="73"/>
    </row>
    <row r="372" spans="1:15">
      <c r="A372" s="530" t="s">
        <v>30</v>
      </c>
      <c r="B372" s="84"/>
      <c r="C372" s="85"/>
      <c r="D372" s="86"/>
      <c r="E372" s="86"/>
      <c r="F372" s="86"/>
      <c r="G372" s="86"/>
      <c r="H372" s="86"/>
      <c r="I372" s="86"/>
      <c r="J372" s="86"/>
      <c r="K372" s="86"/>
      <c r="L372" s="86"/>
      <c r="M372" s="87"/>
      <c r="N372" s="88"/>
      <c r="O372" s="89"/>
    </row>
    <row r="373" spans="1:15">
      <c r="A373" s="531"/>
      <c r="B373" s="90" t="s">
        <v>120</v>
      </c>
      <c r="C373" s="91">
        <f>C348+C353+C358+C363+C368</f>
        <v>0</v>
      </c>
      <c r="D373" s="92">
        <f t="shared" ref="D373:N373" si="93">D348+D353+D358+D363+D368</f>
        <v>0</v>
      </c>
      <c r="E373" s="92">
        <f t="shared" si="93"/>
        <v>0</v>
      </c>
      <c r="F373" s="92">
        <f t="shared" si="93"/>
        <v>0</v>
      </c>
      <c r="G373" s="92">
        <f t="shared" si="93"/>
        <v>0</v>
      </c>
      <c r="H373" s="92">
        <f t="shared" si="93"/>
        <v>0</v>
      </c>
      <c r="I373" s="92">
        <f t="shared" si="93"/>
        <v>0</v>
      </c>
      <c r="J373" s="92">
        <f t="shared" si="93"/>
        <v>0</v>
      </c>
      <c r="K373" s="92">
        <f t="shared" si="93"/>
        <v>0</v>
      </c>
      <c r="L373" s="92">
        <f t="shared" si="93"/>
        <v>0</v>
      </c>
      <c r="M373" s="93">
        <f t="shared" si="93"/>
        <v>0</v>
      </c>
      <c r="N373" s="94">
        <f t="shared" si="93"/>
        <v>0</v>
      </c>
      <c r="O373" s="95">
        <f t="shared" ref="O373:O375" si="94">SUM(C373:N373)</f>
        <v>0</v>
      </c>
    </row>
    <row r="374" spans="1:15">
      <c r="A374" s="531"/>
      <c r="B374" s="90" t="s">
        <v>68</v>
      </c>
      <c r="C374" s="91">
        <f>C349+C354+C359+C364+C369</f>
        <v>0</v>
      </c>
      <c r="D374" s="92">
        <f t="shared" ref="D374:N374" si="95">D349+D354+D359+D364+D369</f>
        <v>0</v>
      </c>
      <c r="E374" s="92">
        <f t="shared" si="95"/>
        <v>0</v>
      </c>
      <c r="F374" s="92">
        <f t="shared" si="95"/>
        <v>0</v>
      </c>
      <c r="G374" s="92">
        <f t="shared" si="95"/>
        <v>0</v>
      </c>
      <c r="H374" s="92">
        <f t="shared" si="95"/>
        <v>0</v>
      </c>
      <c r="I374" s="92">
        <f t="shared" si="95"/>
        <v>0</v>
      </c>
      <c r="J374" s="92">
        <f t="shared" si="95"/>
        <v>0</v>
      </c>
      <c r="K374" s="92">
        <f t="shared" si="95"/>
        <v>0</v>
      </c>
      <c r="L374" s="92">
        <f t="shared" si="95"/>
        <v>0</v>
      </c>
      <c r="M374" s="93">
        <f t="shared" si="95"/>
        <v>0</v>
      </c>
      <c r="N374" s="94">
        <f t="shared" si="95"/>
        <v>0</v>
      </c>
      <c r="O374" s="95">
        <f t="shared" si="94"/>
        <v>0</v>
      </c>
    </row>
    <row r="375" spans="1:15">
      <c r="A375" s="531"/>
      <c r="B375" s="90" t="s">
        <v>5</v>
      </c>
      <c r="C375" s="91">
        <f>C350+C355+C360+C365+C370</f>
        <v>0</v>
      </c>
      <c r="D375" s="92">
        <f t="shared" ref="D375:N375" si="96">D350+D355+D360+D365+D370</f>
        <v>0</v>
      </c>
      <c r="E375" s="92">
        <f t="shared" si="96"/>
        <v>0</v>
      </c>
      <c r="F375" s="92">
        <f t="shared" si="96"/>
        <v>0</v>
      </c>
      <c r="G375" s="92">
        <f t="shared" si="96"/>
        <v>0</v>
      </c>
      <c r="H375" s="92">
        <f t="shared" si="96"/>
        <v>0</v>
      </c>
      <c r="I375" s="92">
        <f t="shared" si="96"/>
        <v>0</v>
      </c>
      <c r="J375" s="92">
        <f t="shared" si="96"/>
        <v>0</v>
      </c>
      <c r="K375" s="92">
        <f t="shared" si="96"/>
        <v>0</v>
      </c>
      <c r="L375" s="92">
        <f t="shared" si="96"/>
        <v>0</v>
      </c>
      <c r="M375" s="93">
        <f t="shared" si="96"/>
        <v>0</v>
      </c>
      <c r="N375" s="94">
        <f t="shared" si="96"/>
        <v>0</v>
      </c>
      <c r="O375" s="95">
        <f t="shared" si="94"/>
        <v>0</v>
      </c>
    </row>
    <row r="376" spans="1:15">
      <c r="A376" s="532"/>
      <c r="B376" s="96"/>
      <c r="C376" s="97"/>
      <c r="D376" s="98"/>
      <c r="E376" s="98"/>
      <c r="F376" s="98"/>
      <c r="G376" s="98"/>
      <c r="H376" s="98"/>
      <c r="I376" s="98"/>
      <c r="J376" s="98"/>
      <c r="K376" s="98"/>
      <c r="L376" s="98"/>
      <c r="M376" s="99"/>
      <c r="N376" s="100"/>
      <c r="O376" s="101"/>
    </row>
    <row r="378" spans="1:15">
      <c r="A378" s="55" t="s">
        <v>226</v>
      </c>
      <c r="B378" s="66"/>
      <c r="C378" s="54"/>
      <c r="D378" s="54"/>
      <c r="E378" s="54"/>
      <c r="F378" s="54"/>
      <c r="G378" s="54"/>
      <c r="H378" s="54"/>
      <c r="I378" s="54"/>
      <c r="J378" s="54"/>
      <c r="K378" s="54"/>
      <c r="L378" s="54"/>
      <c r="M378" s="54"/>
      <c r="N378" s="54"/>
      <c r="O378" s="54"/>
    </row>
    <row r="379" spans="1:15">
      <c r="A379" s="514" t="s">
        <v>211</v>
      </c>
      <c r="B379" s="515"/>
      <c r="C379" s="518" t="s">
        <v>233</v>
      </c>
      <c r="D379" s="519"/>
      <c r="E379" s="519"/>
      <c r="F379" s="519"/>
      <c r="G379" s="519"/>
      <c r="H379" s="519"/>
      <c r="I379" s="519"/>
      <c r="J379" s="519"/>
      <c r="K379" s="519"/>
      <c r="L379" s="519"/>
      <c r="M379" s="519"/>
      <c r="N379" s="520"/>
      <c r="O379" s="521" t="s">
        <v>30</v>
      </c>
    </row>
    <row r="380" spans="1:15" ht="62.25">
      <c r="A380" s="516"/>
      <c r="B380" s="517"/>
      <c r="C380" s="80" t="s">
        <v>99</v>
      </c>
      <c r="D380" s="81" t="s">
        <v>93</v>
      </c>
      <c r="E380" s="81" t="s">
        <v>97</v>
      </c>
      <c r="F380" s="81" t="s">
        <v>152</v>
      </c>
      <c r="G380" s="81" t="s">
        <v>234</v>
      </c>
      <c r="H380" s="81" t="s">
        <v>98</v>
      </c>
      <c r="I380" s="81" t="s">
        <v>100</v>
      </c>
      <c r="J380" s="81" t="s">
        <v>94</v>
      </c>
      <c r="K380" s="81" t="s">
        <v>95</v>
      </c>
      <c r="L380" s="81" t="s">
        <v>96</v>
      </c>
      <c r="M380" s="82" t="s">
        <v>153</v>
      </c>
      <c r="N380" s="83" t="s">
        <v>101</v>
      </c>
      <c r="O380" s="522"/>
    </row>
    <row r="381" spans="1:15">
      <c r="A381" s="523" t="s">
        <v>214</v>
      </c>
      <c r="B381" s="66"/>
      <c r="C381" s="61"/>
      <c r="D381" s="62"/>
      <c r="E381" s="62"/>
      <c r="F381" s="62"/>
      <c r="G381" s="62"/>
      <c r="H381" s="62"/>
      <c r="I381" s="62"/>
      <c r="J381" s="62"/>
      <c r="K381" s="62"/>
      <c r="L381" s="62"/>
      <c r="M381" s="63"/>
      <c r="N381" s="64"/>
      <c r="O381" s="65"/>
    </row>
    <row r="382" spans="1:15">
      <c r="A382" s="524"/>
      <c r="B382" s="67" t="s">
        <v>120</v>
      </c>
      <c r="C382" s="57">
        <v>0</v>
      </c>
      <c r="D382" s="59">
        <v>0</v>
      </c>
      <c r="E382" s="59">
        <v>0</v>
      </c>
      <c r="F382" s="59">
        <v>0</v>
      </c>
      <c r="G382" s="59">
        <v>0</v>
      </c>
      <c r="H382" s="59">
        <v>0</v>
      </c>
      <c r="I382" s="59">
        <v>0</v>
      </c>
      <c r="J382" s="59">
        <v>0</v>
      </c>
      <c r="K382" s="59">
        <v>0</v>
      </c>
      <c r="L382" s="59">
        <v>0</v>
      </c>
      <c r="M382" s="56">
        <v>0</v>
      </c>
      <c r="N382" s="58">
        <v>0</v>
      </c>
      <c r="O382" s="60">
        <f>SUM(C382:N382)</f>
        <v>0</v>
      </c>
    </row>
    <row r="383" spans="1:15">
      <c r="A383" s="524"/>
      <c r="B383" s="67" t="s">
        <v>68</v>
      </c>
      <c r="C383" s="57">
        <v>0</v>
      </c>
      <c r="D383" s="59">
        <v>0</v>
      </c>
      <c r="E383" s="59">
        <v>0</v>
      </c>
      <c r="F383" s="59">
        <v>0</v>
      </c>
      <c r="G383" s="59">
        <v>0</v>
      </c>
      <c r="H383" s="59">
        <v>0</v>
      </c>
      <c r="I383" s="59">
        <v>0</v>
      </c>
      <c r="J383" s="59">
        <v>0</v>
      </c>
      <c r="K383" s="59">
        <v>0</v>
      </c>
      <c r="L383" s="59">
        <v>0</v>
      </c>
      <c r="M383" s="56">
        <v>0</v>
      </c>
      <c r="N383" s="58">
        <v>0</v>
      </c>
      <c r="O383" s="60">
        <f t="shared" ref="O383:O384" si="97">SUM(C383:N383)</f>
        <v>0</v>
      </c>
    </row>
    <row r="384" spans="1:15">
      <c r="A384" s="524"/>
      <c r="B384" s="67" t="s">
        <v>5</v>
      </c>
      <c r="C384" s="57">
        <v>0</v>
      </c>
      <c r="D384" s="59">
        <v>0</v>
      </c>
      <c r="E384" s="59">
        <v>0</v>
      </c>
      <c r="F384" s="59">
        <v>0</v>
      </c>
      <c r="G384" s="59">
        <v>0</v>
      </c>
      <c r="H384" s="59">
        <v>0</v>
      </c>
      <c r="I384" s="59">
        <v>0</v>
      </c>
      <c r="J384" s="59">
        <v>0</v>
      </c>
      <c r="K384" s="59">
        <v>0</v>
      </c>
      <c r="L384" s="59">
        <v>0</v>
      </c>
      <c r="M384" s="56">
        <v>0</v>
      </c>
      <c r="N384" s="58">
        <v>0</v>
      </c>
      <c r="O384" s="60">
        <f t="shared" si="97"/>
        <v>0</v>
      </c>
    </row>
    <row r="385" spans="1:15">
      <c r="A385" s="525"/>
      <c r="B385" s="68"/>
      <c r="C385" s="69"/>
      <c r="D385" s="70"/>
      <c r="E385" s="70"/>
      <c r="F385" s="70"/>
      <c r="G385" s="70"/>
      <c r="H385" s="70"/>
      <c r="I385" s="70"/>
      <c r="J385" s="70"/>
      <c r="K385" s="70"/>
      <c r="L385" s="70"/>
      <c r="M385" s="71"/>
      <c r="N385" s="72"/>
      <c r="O385" s="73"/>
    </row>
    <row r="386" spans="1:15">
      <c r="A386" s="526" t="s">
        <v>212</v>
      </c>
      <c r="B386" s="74"/>
      <c r="C386" s="75"/>
      <c r="D386" s="76"/>
      <c r="E386" s="76"/>
      <c r="F386" s="76"/>
      <c r="G386" s="76"/>
      <c r="H386" s="76"/>
      <c r="I386" s="76"/>
      <c r="J386" s="76"/>
      <c r="K386" s="76"/>
      <c r="L386" s="76"/>
      <c r="M386" s="77"/>
      <c r="N386" s="78"/>
      <c r="O386" s="60"/>
    </row>
    <row r="387" spans="1:15">
      <c r="A387" s="527"/>
      <c r="B387" s="67" t="s">
        <v>120</v>
      </c>
      <c r="C387" s="57">
        <v>0</v>
      </c>
      <c r="D387" s="59">
        <v>0</v>
      </c>
      <c r="E387" s="59">
        <v>0</v>
      </c>
      <c r="F387" s="59">
        <v>0</v>
      </c>
      <c r="G387" s="59">
        <v>0</v>
      </c>
      <c r="H387" s="59">
        <v>0</v>
      </c>
      <c r="I387" s="59">
        <v>0</v>
      </c>
      <c r="J387" s="59">
        <v>0</v>
      </c>
      <c r="K387" s="59">
        <v>0</v>
      </c>
      <c r="L387" s="59">
        <v>0</v>
      </c>
      <c r="M387" s="56">
        <v>0</v>
      </c>
      <c r="N387" s="58">
        <v>0</v>
      </c>
      <c r="O387" s="60">
        <f t="shared" ref="O387:O389" si="98">SUM(C387:N387)</f>
        <v>0</v>
      </c>
    </row>
    <row r="388" spans="1:15">
      <c r="A388" s="527"/>
      <c r="B388" s="67" t="s">
        <v>68</v>
      </c>
      <c r="C388" s="57">
        <v>0</v>
      </c>
      <c r="D388" s="59">
        <v>0</v>
      </c>
      <c r="E388" s="59">
        <v>0</v>
      </c>
      <c r="F388" s="59">
        <v>0</v>
      </c>
      <c r="G388" s="59">
        <v>0</v>
      </c>
      <c r="H388" s="59">
        <v>0</v>
      </c>
      <c r="I388" s="59">
        <v>0</v>
      </c>
      <c r="J388" s="59">
        <v>0</v>
      </c>
      <c r="K388" s="59">
        <v>0</v>
      </c>
      <c r="L388" s="59">
        <v>0</v>
      </c>
      <c r="M388" s="56">
        <v>0</v>
      </c>
      <c r="N388" s="58">
        <v>0</v>
      </c>
      <c r="O388" s="60">
        <f t="shared" si="98"/>
        <v>0</v>
      </c>
    </row>
    <row r="389" spans="1:15">
      <c r="A389" s="527"/>
      <c r="B389" s="67" t="s">
        <v>5</v>
      </c>
      <c r="C389" s="57">
        <v>0</v>
      </c>
      <c r="D389" s="59">
        <v>0</v>
      </c>
      <c r="E389" s="59">
        <v>0</v>
      </c>
      <c r="F389" s="59">
        <v>0</v>
      </c>
      <c r="G389" s="59">
        <v>0</v>
      </c>
      <c r="H389" s="59">
        <v>0</v>
      </c>
      <c r="I389" s="59">
        <v>0</v>
      </c>
      <c r="J389" s="59">
        <v>0</v>
      </c>
      <c r="K389" s="59">
        <v>0</v>
      </c>
      <c r="L389" s="59">
        <v>0</v>
      </c>
      <c r="M389" s="56">
        <v>0</v>
      </c>
      <c r="N389" s="58">
        <v>0</v>
      </c>
      <c r="O389" s="60">
        <f t="shared" si="98"/>
        <v>0</v>
      </c>
    </row>
    <row r="390" spans="1:15">
      <c r="A390" s="528"/>
      <c r="B390" s="68"/>
      <c r="C390" s="69"/>
      <c r="D390" s="70"/>
      <c r="E390" s="70"/>
      <c r="F390" s="70"/>
      <c r="G390" s="70"/>
      <c r="H390" s="70"/>
      <c r="I390" s="70"/>
      <c r="J390" s="70"/>
      <c r="K390" s="70"/>
      <c r="L390" s="70"/>
      <c r="M390" s="71"/>
      <c r="N390" s="72"/>
      <c r="O390" s="73"/>
    </row>
    <row r="391" spans="1:15">
      <c r="A391" s="523" t="s">
        <v>215</v>
      </c>
      <c r="B391" s="79"/>
      <c r="C391" s="57"/>
      <c r="D391" s="59"/>
      <c r="E391" s="59"/>
      <c r="F391" s="59"/>
      <c r="G391" s="59"/>
      <c r="H391" s="59"/>
      <c r="I391" s="59"/>
      <c r="J391" s="59"/>
      <c r="K391" s="59"/>
      <c r="L391" s="59"/>
      <c r="M391" s="56"/>
      <c r="N391" s="58"/>
      <c r="O391" s="60"/>
    </row>
    <row r="392" spans="1:15">
      <c r="A392" s="524"/>
      <c r="B392" s="67" t="s">
        <v>120</v>
      </c>
      <c r="C392" s="57">
        <v>0</v>
      </c>
      <c r="D392" s="59">
        <v>0</v>
      </c>
      <c r="E392" s="59">
        <v>0</v>
      </c>
      <c r="F392" s="59">
        <v>0</v>
      </c>
      <c r="G392" s="59">
        <v>0</v>
      </c>
      <c r="H392" s="59">
        <v>0</v>
      </c>
      <c r="I392" s="59">
        <v>0</v>
      </c>
      <c r="J392" s="59">
        <v>0</v>
      </c>
      <c r="K392" s="59">
        <v>0</v>
      </c>
      <c r="L392" s="59">
        <v>0</v>
      </c>
      <c r="M392" s="56">
        <v>0</v>
      </c>
      <c r="N392" s="58">
        <v>0</v>
      </c>
      <c r="O392" s="60">
        <f t="shared" ref="O392:O394" si="99">SUM(C392:N392)</f>
        <v>0</v>
      </c>
    </row>
    <row r="393" spans="1:15">
      <c r="A393" s="524"/>
      <c r="B393" s="67" t="s">
        <v>68</v>
      </c>
      <c r="C393" s="57">
        <v>0</v>
      </c>
      <c r="D393" s="59">
        <v>0</v>
      </c>
      <c r="E393" s="59">
        <v>0</v>
      </c>
      <c r="F393" s="59">
        <v>0</v>
      </c>
      <c r="G393" s="59">
        <v>0</v>
      </c>
      <c r="H393" s="59">
        <v>0</v>
      </c>
      <c r="I393" s="59">
        <v>0</v>
      </c>
      <c r="J393" s="59">
        <v>0</v>
      </c>
      <c r="K393" s="59">
        <v>0</v>
      </c>
      <c r="L393" s="59">
        <v>0</v>
      </c>
      <c r="M393" s="56">
        <v>0</v>
      </c>
      <c r="N393" s="58">
        <v>0</v>
      </c>
      <c r="O393" s="60">
        <f t="shared" si="99"/>
        <v>0</v>
      </c>
    </row>
    <row r="394" spans="1:15">
      <c r="A394" s="524"/>
      <c r="B394" s="67" t="s">
        <v>5</v>
      </c>
      <c r="C394" s="57">
        <v>0</v>
      </c>
      <c r="D394" s="59">
        <v>0</v>
      </c>
      <c r="E394" s="59">
        <v>0</v>
      </c>
      <c r="F394" s="59">
        <v>0</v>
      </c>
      <c r="G394" s="59">
        <v>0</v>
      </c>
      <c r="H394" s="59">
        <v>0</v>
      </c>
      <c r="I394" s="59">
        <v>0</v>
      </c>
      <c r="J394" s="59">
        <v>0</v>
      </c>
      <c r="K394" s="59">
        <v>0</v>
      </c>
      <c r="L394" s="59">
        <v>0</v>
      </c>
      <c r="M394" s="56">
        <v>0</v>
      </c>
      <c r="N394" s="58">
        <v>0</v>
      </c>
      <c r="O394" s="60">
        <f t="shared" si="99"/>
        <v>0</v>
      </c>
    </row>
    <row r="395" spans="1:15">
      <c r="A395" s="525"/>
      <c r="B395" s="68"/>
      <c r="C395" s="69"/>
      <c r="D395" s="70"/>
      <c r="E395" s="70"/>
      <c r="F395" s="70"/>
      <c r="G395" s="70"/>
      <c r="H395" s="70"/>
      <c r="I395" s="70"/>
      <c r="J395" s="70"/>
      <c r="K395" s="70"/>
      <c r="L395" s="70"/>
      <c r="M395" s="71"/>
      <c r="N395" s="72"/>
      <c r="O395" s="73"/>
    </row>
    <row r="396" spans="1:15">
      <c r="A396" s="526" t="s">
        <v>216</v>
      </c>
      <c r="B396" s="79"/>
      <c r="C396" s="57"/>
      <c r="D396" s="59"/>
      <c r="E396" s="59"/>
      <c r="F396" s="59"/>
      <c r="G396" s="59"/>
      <c r="H396" s="59"/>
      <c r="I396" s="59"/>
      <c r="J396" s="59"/>
      <c r="K396" s="59"/>
      <c r="L396" s="59"/>
      <c r="M396" s="56"/>
      <c r="N396" s="58"/>
      <c r="O396" s="60"/>
    </row>
    <row r="397" spans="1:15">
      <c r="A397" s="527"/>
      <c r="B397" s="67" t="s">
        <v>120</v>
      </c>
      <c r="C397" s="57">
        <v>0</v>
      </c>
      <c r="D397" s="59">
        <v>0</v>
      </c>
      <c r="E397" s="59">
        <v>0</v>
      </c>
      <c r="F397" s="59">
        <v>0</v>
      </c>
      <c r="G397" s="59">
        <v>0</v>
      </c>
      <c r="H397" s="59">
        <v>0</v>
      </c>
      <c r="I397" s="59">
        <v>0</v>
      </c>
      <c r="J397" s="59">
        <v>0</v>
      </c>
      <c r="K397" s="59">
        <v>0</v>
      </c>
      <c r="L397" s="59">
        <v>0</v>
      </c>
      <c r="M397" s="56">
        <v>0</v>
      </c>
      <c r="N397" s="58">
        <v>0</v>
      </c>
      <c r="O397" s="60">
        <f t="shared" ref="O397:O399" si="100">SUM(C397:N397)</f>
        <v>0</v>
      </c>
    </row>
    <row r="398" spans="1:15">
      <c r="A398" s="527"/>
      <c r="B398" s="67" t="s">
        <v>68</v>
      </c>
      <c r="C398" s="57">
        <v>0</v>
      </c>
      <c r="D398" s="59">
        <v>0</v>
      </c>
      <c r="E398" s="59">
        <v>0</v>
      </c>
      <c r="F398" s="59">
        <v>0</v>
      </c>
      <c r="G398" s="59">
        <v>0</v>
      </c>
      <c r="H398" s="59">
        <v>0</v>
      </c>
      <c r="I398" s="59">
        <v>0</v>
      </c>
      <c r="J398" s="59">
        <v>0</v>
      </c>
      <c r="K398" s="59">
        <v>0</v>
      </c>
      <c r="L398" s="59">
        <v>0</v>
      </c>
      <c r="M398" s="56">
        <v>0</v>
      </c>
      <c r="N398" s="58">
        <v>0</v>
      </c>
      <c r="O398" s="60">
        <f t="shared" si="100"/>
        <v>0</v>
      </c>
    </row>
    <row r="399" spans="1:15">
      <c r="A399" s="527"/>
      <c r="B399" s="67" t="s">
        <v>5</v>
      </c>
      <c r="C399" s="57">
        <v>0</v>
      </c>
      <c r="D399" s="59">
        <v>0</v>
      </c>
      <c r="E399" s="59">
        <v>0</v>
      </c>
      <c r="F399" s="59">
        <v>0</v>
      </c>
      <c r="G399" s="59">
        <v>0</v>
      </c>
      <c r="H399" s="59">
        <v>0</v>
      </c>
      <c r="I399" s="59">
        <v>0</v>
      </c>
      <c r="J399" s="59">
        <v>0</v>
      </c>
      <c r="K399" s="59">
        <v>0</v>
      </c>
      <c r="L399" s="59">
        <v>0</v>
      </c>
      <c r="M399" s="56">
        <v>0</v>
      </c>
      <c r="N399" s="58">
        <v>0</v>
      </c>
      <c r="O399" s="60">
        <f t="shared" si="100"/>
        <v>0</v>
      </c>
    </row>
    <row r="400" spans="1:15">
      <c r="A400" s="528"/>
      <c r="B400" s="68"/>
      <c r="C400" s="69"/>
      <c r="D400" s="70"/>
      <c r="E400" s="70"/>
      <c r="F400" s="70"/>
      <c r="G400" s="70"/>
      <c r="H400" s="70"/>
      <c r="I400" s="70"/>
      <c r="J400" s="70"/>
      <c r="K400" s="70"/>
      <c r="L400" s="70"/>
      <c r="M400" s="71"/>
      <c r="N400" s="72"/>
      <c r="O400" s="73"/>
    </row>
    <row r="401" spans="1:15">
      <c r="A401" s="526" t="s">
        <v>140</v>
      </c>
      <c r="B401" s="79"/>
      <c r="C401" s="57"/>
      <c r="D401" s="59"/>
      <c r="E401" s="59"/>
      <c r="F401" s="59"/>
      <c r="G401" s="59"/>
      <c r="H401" s="59"/>
      <c r="I401" s="59"/>
      <c r="J401" s="59"/>
      <c r="K401" s="59"/>
      <c r="L401" s="59"/>
      <c r="M401" s="56"/>
      <c r="N401" s="58"/>
      <c r="O401" s="60"/>
    </row>
    <row r="402" spans="1:15">
      <c r="A402" s="527"/>
      <c r="B402" s="67" t="s">
        <v>120</v>
      </c>
      <c r="C402" s="57">
        <v>0</v>
      </c>
      <c r="D402" s="59">
        <v>0</v>
      </c>
      <c r="E402" s="59">
        <v>0</v>
      </c>
      <c r="F402" s="59">
        <v>0</v>
      </c>
      <c r="G402" s="59">
        <v>0</v>
      </c>
      <c r="H402" s="59">
        <v>0</v>
      </c>
      <c r="I402" s="59">
        <v>0</v>
      </c>
      <c r="J402" s="59">
        <v>0</v>
      </c>
      <c r="K402" s="59">
        <v>0</v>
      </c>
      <c r="L402" s="59">
        <v>0</v>
      </c>
      <c r="M402" s="56">
        <v>0</v>
      </c>
      <c r="N402" s="58">
        <v>0</v>
      </c>
      <c r="O402" s="60">
        <f t="shared" ref="O402:O404" si="101">SUM(C402:N402)</f>
        <v>0</v>
      </c>
    </row>
    <row r="403" spans="1:15">
      <c r="A403" s="527"/>
      <c r="B403" s="67" t="s">
        <v>68</v>
      </c>
      <c r="C403" s="57">
        <v>0</v>
      </c>
      <c r="D403" s="59">
        <v>0</v>
      </c>
      <c r="E403" s="59">
        <v>0</v>
      </c>
      <c r="F403" s="59">
        <v>0</v>
      </c>
      <c r="G403" s="59">
        <v>0</v>
      </c>
      <c r="H403" s="59">
        <v>0</v>
      </c>
      <c r="I403" s="59">
        <v>0</v>
      </c>
      <c r="J403" s="59">
        <v>0</v>
      </c>
      <c r="K403" s="59">
        <v>0</v>
      </c>
      <c r="L403" s="59">
        <v>0</v>
      </c>
      <c r="M403" s="56">
        <v>0</v>
      </c>
      <c r="N403" s="58">
        <v>0</v>
      </c>
      <c r="O403" s="60">
        <f t="shared" si="101"/>
        <v>0</v>
      </c>
    </row>
    <row r="404" spans="1:15">
      <c r="A404" s="527"/>
      <c r="B404" s="67" t="s">
        <v>5</v>
      </c>
      <c r="C404" s="57">
        <v>0</v>
      </c>
      <c r="D404" s="59">
        <v>0</v>
      </c>
      <c r="E404" s="59">
        <v>0</v>
      </c>
      <c r="F404" s="59">
        <v>0</v>
      </c>
      <c r="G404" s="59">
        <v>0</v>
      </c>
      <c r="H404" s="59">
        <v>0</v>
      </c>
      <c r="I404" s="59">
        <v>0</v>
      </c>
      <c r="J404" s="59">
        <v>0</v>
      </c>
      <c r="K404" s="59">
        <v>0</v>
      </c>
      <c r="L404" s="59">
        <v>0</v>
      </c>
      <c r="M404" s="56">
        <v>0</v>
      </c>
      <c r="N404" s="58">
        <v>0</v>
      </c>
      <c r="O404" s="60">
        <f t="shared" si="101"/>
        <v>0</v>
      </c>
    </row>
    <row r="405" spans="1:15">
      <c r="A405" s="528"/>
      <c r="B405" s="68"/>
      <c r="C405" s="69"/>
      <c r="D405" s="70"/>
      <c r="E405" s="70"/>
      <c r="F405" s="70"/>
      <c r="G405" s="70"/>
      <c r="H405" s="70"/>
      <c r="I405" s="70"/>
      <c r="J405" s="70"/>
      <c r="K405" s="70"/>
      <c r="L405" s="70"/>
      <c r="M405" s="71"/>
      <c r="N405" s="72"/>
      <c r="O405" s="73"/>
    </row>
    <row r="406" spans="1:15">
      <c r="A406" s="530" t="s">
        <v>30</v>
      </c>
      <c r="B406" s="84"/>
      <c r="C406" s="85"/>
      <c r="D406" s="86"/>
      <c r="E406" s="86"/>
      <c r="F406" s="86"/>
      <c r="G406" s="86"/>
      <c r="H406" s="86"/>
      <c r="I406" s="86"/>
      <c r="J406" s="86"/>
      <c r="K406" s="86"/>
      <c r="L406" s="86"/>
      <c r="M406" s="87"/>
      <c r="N406" s="88"/>
      <c r="O406" s="89"/>
    </row>
    <row r="407" spans="1:15">
      <c r="A407" s="531"/>
      <c r="B407" s="90" t="s">
        <v>120</v>
      </c>
      <c r="C407" s="91">
        <f>C382+C387+C392+C397+C402</f>
        <v>0</v>
      </c>
      <c r="D407" s="92">
        <f t="shared" ref="D407:N407" si="102">D382+D387+D392+D397+D402</f>
        <v>0</v>
      </c>
      <c r="E407" s="92">
        <f t="shared" si="102"/>
        <v>0</v>
      </c>
      <c r="F407" s="92">
        <f t="shared" si="102"/>
        <v>0</v>
      </c>
      <c r="G407" s="92">
        <f t="shared" si="102"/>
        <v>0</v>
      </c>
      <c r="H407" s="92">
        <f t="shared" si="102"/>
        <v>0</v>
      </c>
      <c r="I407" s="92">
        <f t="shared" si="102"/>
        <v>0</v>
      </c>
      <c r="J407" s="92">
        <f t="shared" si="102"/>
        <v>0</v>
      </c>
      <c r="K407" s="92">
        <f t="shared" si="102"/>
        <v>0</v>
      </c>
      <c r="L407" s="92">
        <f t="shared" si="102"/>
        <v>0</v>
      </c>
      <c r="M407" s="93">
        <f t="shared" si="102"/>
        <v>0</v>
      </c>
      <c r="N407" s="94">
        <f t="shared" si="102"/>
        <v>0</v>
      </c>
      <c r="O407" s="95">
        <f t="shared" ref="O407:O409" si="103">SUM(C407:N407)</f>
        <v>0</v>
      </c>
    </row>
    <row r="408" spans="1:15">
      <c r="A408" s="531"/>
      <c r="B408" s="90" t="s">
        <v>68</v>
      </c>
      <c r="C408" s="91">
        <f>C383+C388+C393+C398+C403</f>
        <v>0</v>
      </c>
      <c r="D408" s="92">
        <f t="shared" ref="D408:N408" si="104">D383+D388+D393+D398+D403</f>
        <v>0</v>
      </c>
      <c r="E408" s="92">
        <f t="shared" si="104"/>
        <v>0</v>
      </c>
      <c r="F408" s="92">
        <f t="shared" si="104"/>
        <v>0</v>
      </c>
      <c r="G408" s="92">
        <f t="shared" si="104"/>
        <v>0</v>
      </c>
      <c r="H408" s="92">
        <f t="shared" si="104"/>
        <v>0</v>
      </c>
      <c r="I408" s="92">
        <f t="shared" si="104"/>
        <v>0</v>
      </c>
      <c r="J408" s="92">
        <f t="shared" si="104"/>
        <v>0</v>
      </c>
      <c r="K408" s="92">
        <f t="shared" si="104"/>
        <v>0</v>
      </c>
      <c r="L408" s="92">
        <f t="shared" si="104"/>
        <v>0</v>
      </c>
      <c r="M408" s="93">
        <f t="shared" si="104"/>
        <v>0</v>
      </c>
      <c r="N408" s="94">
        <f t="shared" si="104"/>
        <v>0</v>
      </c>
      <c r="O408" s="95">
        <f t="shared" si="103"/>
        <v>0</v>
      </c>
    </row>
    <row r="409" spans="1:15">
      <c r="A409" s="531"/>
      <c r="B409" s="90" t="s">
        <v>5</v>
      </c>
      <c r="C409" s="91">
        <f>C384+C389+C394+C399+C404</f>
        <v>0</v>
      </c>
      <c r="D409" s="92">
        <f t="shared" ref="D409:N409" si="105">D384+D389+D394+D399+D404</f>
        <v>0</v>
      </c>
      <c r="E409" s="92">
        <f t="shared" si="105"/>
        <v>0</v>
      </c>
      <c r="F409" s="92">
        <f t="shared" si="105"/>
        <v>0</v>
      </c>
      <c r="G409" s="92">
        <f t="shared" si="105"/>
        <v>0</v>
      </c>
      <c r="H409" s="92">
        <f t="shared" si="105"/>
        <v>0</v>
      </c>
      <c r="I409" s="92">
        <f t="shared" si="105"/>
        <v>0</v>
      </c>
      <c r="J409" s="92">
        <f t="shared" si="105"/>
        <v>0</v>
      </c>
      <c r="K409" s="92">
        <f t="shared" si="105"/>
        <v>0</v>
      </c>
      <c r="L409" s="92">
        <f t="shared" si="105"/>
        <v>0</v>
      </c>
      <c r="M409" s="93">
        <f t="shared" si="105"/>
        <v>0</v>
      </c>
      <c r="N409" s="94">
        <f t="shared" si="105"/>
        <v>0</v>
      </c>
      <c r="O409" s="95">
        <f t="shared" si="103"/>
        <v>0</v>
      </c>
    </row>
    <row r="410" spans="1:15">
      <c r="A410" s="532"/>
      <c r="B410" s="96"/>
      <c r="C410" s="97"/>
      <c r="D410" s="98"/>
      <c r="E410" s="98"/>
      <c r="F410" s="98"/>
      <c r="G410" s="98"/>
      <c r="H410" s="98"/>
      <c r="I410" s="98"/>
      <c r="J410" s="98"/>
      <c r="K410" s="98"/>
      <c r="L410" s="98"/>
      <c r="M410" s="99"/>
      <c r="N410" s="100"/>
      <c r="O410" s="101"/>
    </row>
    <row r="412" spans="1:15">
      <c r="A412" s="55" t="s">
        <v>227</v>
      </c>
      <c r="B412" s="66"/>
      <c r="C412" s="54"/>
      <c r="D412" s="54"/>
      <c r="E412" s="54"/>
      <c r="F412" s="54"/>
      <c r="G412" s="54"/>
      <c r="H412" s="54"/>
      <c r="I412" s="54"/>
      <c r="J412" s="54"/>
      <c r="K412" s="54"/>
      <c r="L412" s="54"/>
      <c r="M412" s="54"/>
      <c r="N412" s="54"/>
      <c r="O412" s="54"/>
    </row>
    <row r="413" spans="1:15">
      <c r="A413" s="514" t="s">
        <v>211</v>
      </c>
      <c r="B413" s="515"/>
      <c r="C413" s="518" t="s">
        <v>233</v>
      </c>
      <c r="D413" s="519"/>
      <c r="E413" s="519"/>
      <c r="F413" s="519"/>
      <c r="G413" s="519"/>
      <c r="H413" s="519"/>
      <c r="I413" s="519"/>
      <c r="J413" s="519"/>
      <c r="K413" s="519"/>
      <c r="L413" s="519"/>
      <c r="M413" s="519"/>
      <c r="N413" s="520"/>
      <c r="O413" s="521" t="s">
        <v>30</v>
      </c>
    </row>
    <row r="414" spans="1:15" ht="62.25">
      <c r="A414" s="516"/>
      <c r="B414" s="517"/>
      <c r="C414" s="80" t="s">
        <v>99</v>
      </c>
      <c r="D414" s="81" t="s">
        <v>93</v>
      </c>
      <c r="E414" s="81" t="s">
        <v>97</v>
      </c>
      <c r="F414" s="81" t="s">
        <v>152</v>
      </c>
      <c r="G414" s="81" t="s">
        <v>234</v>
      </c>
      <c r="H414" s="81" t="s">
        <v>98</v>
      </c>
      <c r="I414" s="81" t="s">
        <v>100</v>
      </c>
      <c r="J414" s="81" t="s">
        <v>94</v>
      </c>
      <c r="K414" s="81" t="s">
        <v>95</v>
      </c>
      <c r="L414" s="81" t="s">
        <v>96</v>
      </c>
      <c r="M414" s="82" t="s">
        <v>153</v>
      </c>
      <c r="N414" s="83" t="s">
        <v>101</v>
      </c>
      <c r="O414" s="522"/>
    </row>
    <row r="415" spans="1:15">
      <c r="A415" s="523" t="s">
        <v>214</v>
      </c>
      <c r="B415" s="66"/>
      <c r="C415" s="61"/>
      <c r="D415" s="62"/>
      <c r="E415" s="62"/>
      <c r="F415" s="62"/>
      <c r="G415" s="62"/>
      <c r="H415" s="62"/>
      <c r="I415" s="62"/>
      <c r="J415" s="62"/>
      <c r="K415" s="62"/>
      <c r="L415" s="62"/>
      <c r="M415" s="63"/>
      <c r="N415" s="64"/>
      <c r="O415" s="65"/>
    </row>
    <row r="416" spans="1:15">
      <c r="A416" s="524"/>
      <c r="B416" s="67" t="s">
        <v>120</v>
      </c>
      <c r="C416" s="57">
        <v>0</v>
      </c>
      <c r="D416" s="59">
        <v>0</v>
      </c>
      <c r="E416" s="59">
        <v>0</v>
      </c>
      <c r="F416" s="59">
        <v>0</v>
      </c>
      <c r="G416" s="59">
        <v>0</v>
      </c>
      <c r="H416" s="59">
        <v>0</v>
      </c>
      <c r="I416" s="59">
        <v>0</v>
      </c>
      <c r="J416" s="59">
        <v>0</v>
      </c>
      <c r="K416" s="59">
        <v>0</v>
      </c>
      <c r="L416" s="59">
        <v>0</v>
      </c>
      <c r="M416" s="56">
        <v>0</v>
      </c>
      <c r="N416" s="58">
        <v>0</v>
      </c>
      <c r="O416" s="60">
        <f>SUM(C416:N416)</f>
        <v>0</v>
      </c>
    </row>
    <row r="417" spans="1:15">
      <c r="A417" s="524"/>
      <c r="B417" s="67" t="s">
        <v>68</v>
      </c>
      <c r="C417" s="57">
        <v>0</v>
      </c>
      <c r="D417" s="59">
        <v>0</v>
      </c>
      <c r="E417" s="59">
        <v>0</v>
      </c>
      <c r="F417" s="59">
        <v>0</v>
      </c>
      <c r="G417" s="59">
        <v>0</v>
      </c>
      <c r="H417" s="59">
        <v>0</v>
      </c>
      <c r="I417" s="59">
        <v>0</v>
      </c>
      <c r="J417" s="59">
        <v>0</v>
      </c>
      <c r="K417" s="59">
        <v>0</v>
      </c>
      <c r="L417" s="59">
        <v>0</v>
      </c>
      <c r="M417" s="56">
        <v>0</v>
      </c>
      <c r="N417" s="58">
        <v>0</v>
      </c>
      <c r="O417" s="60">
        <f t="shared" ref="O417:O418" si="106">SUM(C417:N417)</f>
        <v>0</v>
      </c>
    </row>
    <row r="418" spans="1:15">
      <c r="A418" s="524"/>
      <c r="B418" s="67" t="s">
        <v>5</v>
      </c>
      <c r="C418" s="57">
        <v>0</v>
      </c>
      <c r="D418" s="59">
        <v>0</v>
      </c>
      <c r="E418" s="59">
        <v>0</v>
      </c>
      <c r="F418" s="59">
        <v>0</v>
      </c>
      <c r="G418" s="59">
        <v>0</v>
      </c>
      <c r="H418" s="59">
        <v>0</v>
      </c>
      <c r="I418" s="59">
        <v>0</v>
      </c>
      <c r="J418" s="59">
        <v>0</v>
      </c>
      <c r="K418" s="59">
        <v>0</v>
      </c>
      <c r="L418" s="59">
        <v>0</v>
      </c>
      <c r="M418" s="56">
        <v>0</v>
      </c>
      <c r="N418" s="58">
        <v>0</v>
      </c>
      <c r="O418" s="60">
        <f t="shared" si="106"/>
        <v>0</v>
      </c>
    </row>
    <row r="419" spans="1:15">
      <c r="A419" s="525"/>
      <c r="B419" s="68"/>
      <c r="C419" s="69"/>
      <c r="D419" s="70"/>
      <c r="E419" s="70"/>
      <c r="F419" s="70"/>
      <c r="G419" s="70"/>
      <c r="H419" s="70"/>
      <c r="I419" s="70"/>
      <c r="J419" s="70"/>
      <c r="K419" s="70"/>
      <c r="L419" s="70"/>
      <c r="M419" s="71"/>
      <c r="N419" s="72"/>
      <c r="O419" s="73"/>
    </row>
    <row r="420" spans="1:15">
      <c r="A420" s="526" t="s">
        <v>212</v>
      </c>
      <c r="B420" s="74"/>
      <c r="C420" s="75"/>
      <c r="D420" s="76"/>
      <c r="E420" s="76"/>
      <c r="F420" s="76"/>
      <c r="G420" s="76"/>
      <c r="H420" s="76"/>
      <c r="I420" s="76"/>
      <c r="J420" s="76"/>
      <c r="K420" s="76"/>
      <c r="L420" s="76"/>
      <c r="M420" s="77"/>
      <c r="N420" s="78"/>
      <c r="O420" s="60"/>
    </row>
    <row r="421" spans="1:15">
      <c r="A421" s="527"/>
      <c r="B421" s="67" t="s">
        <v>120</v>
      </c>
      <c r="C421" s="57">
        <v>0</v>
      </c>
      <c r="D421" s="59">
        <v>0</v>
      </c>
      <c r="E421" s="59">
        <v>0</v>
      </c>
      <c r="F421" s="59">
        <v>0</v>
      </c>
      <c r="G421" s="59">
        <v>0</v>
      </c>
      <c r="H421" s="59">
        <v>0</v>
      </c>
      <c r="I421" s="59">
        <v>0</v>
      </c>
      <c r="J421" s="59">
        <v>0</v>
      </c>
      <c r="K421" s="59">
        <v>0</v>
      </c>
      <c r="L421" s="59">
        <v>0</v>
      </c>
      <c r="M421" s="56">
        <v>0</v>
      </c>
      <c r="N421" s="58">
        <v>0</v>
      </c>
      <c r="O421" s="60">
        <f t="shared" ref="O421:O423" si="107">SUM(C421:N421)</f>
        <v>0</v>
      </c>
    </row>
    <row r="422" spans="1:15">
      <c r="A422" s="527"/>
      <c r="B422" s="67" t="s">
        <v>68</v>
      </c>
      <c r="C422" s="57">
        <v>0</v>
      </c>
      <c r="D422" s="59">
        <v>0</v>
      </c>
      <c r="E422" s="59">
        <v>0</v>
      </c>
      <c r="F422" s="59">
        <v>0</v>
      </c>
      <c r="G422" s="59">
        <v>0</v>
      </c>
      <c r="H422" s="59">
        <v>0</v>
      </c>
      <c r="I422" s="59">
        <v>0</v>
      </c>
      <c r="J422" s="59">
        <v>0</v>
      </c>
      <c r="K422" s="59">
        <v>0</v>
      </c>
      <c r="L422" s="59">
        <v>0</v>
      </c>
      <c r="M422" s="56">
        <v>0</v>
      </c>
      <c r="N422" s="58">
        <v>0</v>
      </c>
      <c r="O422" s="60">
        <f t="shared" si="107"/>
        <v>0</v>
      </c>
    </row>
    <row r="423" spans="1:15">
      <c r="A423" s="527"/>
      <c r="B423" s="67" t="s">
        <v>5</v>
      </c>
      <c r="C423" s="57">
        <v>0</v>
      </c>
      <c r="D423" s="59">
        <v>0</v>
      </c>
      <c r="E423" s="59">
        <v>0</v>
      </c>
      <c r="F423" s="59">
        <v>0</v>
      </c>
      <c r="G423" s="59">
        <v>0</v>
      </c>
      <c r="H423" s="59">
        <v>0</v>
      </c>
      <c r="I423" s="59">
        <v>0</v>
      </c>
      <c r="J423" s="59">
        <v>0</v>
      </c>
      <c r="K423" s="59">
        <v>0</v>
      </c>
      <c r="L423" s="59">
        <v>0</v>
      </c>
      <c r="M423" s="56">
        <v>0</v>
      </c>
      <c r="N423" s="58">
        <v>0</v>
      </c>
      <c r="O423" s="60">
        <f t="shared" si="107"/>
        <v>0</v>
      </c>
    </row>
    <row r="424" spans="1:15">
      <c r="A424" s="528"/>
      <c r="B424" s="68"/>
      <c r="C424" s="69"/>
      <c r="D424" s="70"/>
      <c r="E424" s="70"/>
      <c r="F424" s="70"/>
      <c r="G424" s="70"/>
      <c r="H424" s="70"/>
      <c r="I424" s="70"/>
      <c r="J424" s="70"/>
      <c r="K424" s="70"/>
      <c r="L424" s="70"/>
      <c r="M424" s="71"/>
      <c r="N424" s="72"/>
      <c r="O424" s="73"/>
    </row>
    <row r="425" spans="1:15">
      <c r="A425" s="523" t="s">
        <v>215</v>
      </c>
      <c r="B425" s="79"/>
      <c r="C425" s="57"/>
      <c r="D425" s="59"/>
      <c r="E425" s="59"/>
      <c r="F425" s="59"/>
      <c r="G425" s="59"/>
      <c r="H425" s="59"/>
      <c r="I425" s="59"/>
      <c r="J425" s="59"/>
      <c r="K425" s="59"/>
      <c r="L425" s="59"/>
      <c r="M425" s="56"/>
      <c r="N425" s="58"/>
      <c r="O425" s="60"/>
    </row>
    <row r="426" spans="1:15">
      <c r="A426" s="524"/>
      <c r="B426" s="67" t="s">
        <v>120</v>
      </c>
      <c r="C426" s="57">
        <v>0</v>
      </c>
      <c r="D426" s="59">
        <v>0</v>
      </c>
      <c r="E426" s="59">
        <v>0</v>
      </c>
      <c r="F426" s="59">
        <v>0</v>
      </c>
      <c r="G426" s="59">
        <v>0</v>
      </c>
      <c r="H426" s="59">
        <v>0</v>
      </c>
      <c r="I426" s="59">
        <v>0</v>
      </c>
      <c r="J426" s="59">
        <v>0</v>
      </c>
      <c r="K426" s="59">
        <v>0</v>
      </c>
      <c r="L426" s="59">
        <v>0</v>
      </c>
      <c r="M426" s="56">
        <v>0</v>
      </c>
      <c r="N426" s="58">
        <v>0</v>
      </c>
      <c r="O426" s="60">
        <f t="shared" ref="O426:O428" si="108">SUM(C426:N426)</f>
        <v>0</v>
      </c>
    </row>
    <row r="427" spans="1:15">
      <c r="A427" s="524"/>
      <c r="B427" s="67" t="s">
        <v>68</v>
      </c>
      <c r="C427" s="57">
        <v>0</v>
      </c>
      <c r="D427" s="59">
        <v>0</v>
      </c>
      <c r="E427" s="59">
        <v>0</v>
      </c>
      <c r="F427" s="59">
        <v>0</v>
      </c>
      <c r="G427" s="59">
        <v>0</v>
      </c>
      <c r="H427" s="59">
        <v>0</v>
      </c>
      <c r="I427" s="59">
        <v>0</v>
      </c>
      <c r="J427" s="59">
        <v>0</v>
      </c>
      <c r="K427" s="59">
        <v>0</v>
      </c>
      <c r="L427" s="59">
        <v>0</v>
      </c>
      <c r="M427" s="56">
        <v>0</v>
      </c>
      <c r="N427" s="58">
        <v>0</v>
      </c>
      <c r="O427" s="60">
        <f t="shared" si="108"/>
        <v>0</v>
      </c>
    </row>
    <row r="428" spans="1:15">
      <c r="A428" s="524"/>
      <c r="B428" s="67" t="s">
        <v>5</v>
      </c>
      <c r="C428" s="57">
        <v>0</v>
      </c>
      <c r="D428" s="59">
        <v>0</v>
      </c>
      <c r="E428" s="59">
        <v>0</v>
      </c>
      <c r="F428" s="59">
        <v>0</v>
      </c>
      <c r="G428" s="59">
        <v>0</v>
      </c>
      <c r="H428" s="59">
        <v>0</v>
      </c>
      <c r="I428" s="59">
        <v>0</v>
      </c>
      <c r="J428" s="59">
        <v>0</v>
      </c>
      <c r="K428" s="59">
        <v>0</v>
      </c>
      <c r="L428" s="59">
        <v>0</v>
      </c>
      <c r="M428" s="56">
        <v>0</v>
      </c>
      <c r="N428" s="58">
        <v>0</v>
      </c>
      <c r="O428" s="60">
        <f t="shared" si="108"/>
        <v>0</v>
      </c>
    </row>
    <row r="429" spans="1:15">
      <c r="A429" s="525"/>
      <c r="B429" s="68"/>
      <c r="C429" s="69"/>
      <c r="D429" s="70"/>
      <c r="E429" s="70"/>
      <c r="F429" s="70"/>
      <c r="G429" s="70"/>
      <c r="H429" s="70"/>
      <c r="I429" s="70"/>
      <c r="J429" s="70"/>
      <c r="K429" s="70"/>
      <c r="L429" s="70"/>
      <c r="M429" s="71"/>
      <c r="N429" s="72"/>
      <c r="O429" s="73"/>
    </row>
    <row r="430" spans="1:15">
      <c r="A430" s="526" t="s">
        <v>216</v>
      </c>
      <c r="B430" s="79"/>
      <c r="C430" s="57"/>
      <c r="D430" s="59"/>
      <c r="E430" s="59"/>
      <c r="F430" s="59"/>
      <c r="G430" s="59"/>
      <c r="H430" s="59"/>
      <c r="I430" s="59"/>
      <c r="J430" s="59"/>
      <c r="K430" s="59"/>
      <c r="L430" s="59"/>
      <c r="M430" s="56"/>
      <c r="N430" s="58"/>
      <c r="O430" s="60"/>
    </row>
    <row r="431" spans="1:15">
      <c r="A431" s="527"/>
      <c r="B431" s="67" t="s">
        <v>120</v>
      </c>
      <c r="C431" s="57">
        <v>0</v>
      </c>
      <c r="D431" s="59">
        <v>0</v>
      </c>
      <c r="E431" s="59">
        <v>0</v>
      </c>
      <c r="F431" s="59">
        <v>0</v>
      </c>
      <c r="G431" s="59">
        <v>0</v>
      </c>
      <c r="H431" s="59">
        <v>0</v>
      </c>
      <c r="I431" s="59">
        <v>0</v>
      </c>
      <c r="J431" s="59">
        <v>0</v>
      </c>
      <c r="K431" s="59">
        <v>0</v>
      </c>
      <c r="L431" s="59">
        <v>0</v>
      </c>
      <c r="M431" s="56">
        <v>0</v>
      </c>
      <c r="N431" s="58">
        <v>0</v>
      </c>
      <c r="O431" s="60">
        <f t="shared" ref="O431:O433" si="109">SUM(C431:N431)</f>
        <v>0</v>
      </c>
    </row>
    <row r="432" spans="1:15">
      <c r="A432" s="527"/>
      <c r="B432" s="67" t="s">
        <v>68</v>
      </c>
      <c r="C432" s="57">
        <v>0</v>
      </c>
      <c r="D432" s="59">
        <v>0</v>
      </c>
      <c r="E432" s="59">
        <v>0</v>
      </c>
      <c r="F432" s="59">
        <v>0</v>
      </c>
      <c r="G432" s="59">
        <v>0</v>
      </c>
      <c r="H432" s="59">
        <v>0</v>
      </c>
      <c r="I432" s="59">
        <v>0</v>
      </c>
      <c r="J432" s="59">
        <v>0</v>
      </c>
      <c r="K432" s="59">
        <v>0</v>
      </c>
      <c r="L432" s="59">
        <v>0</v>
      </c>
      <c r="M432" s="56">
        <v>0</v>
      </c>
      <c r="N432" s="58">
        <v>0</v>
      </c>
      <c r="O432" s="60">
        <f t="shared" si="109"/>
        <v>0</v>
      </c>
    </row>
    <row r="433" spans="1:15">
      <c r="A433" s="527"/>
      <c r="B433" s="67" t="s">
        <v>5</v>
      </c>
      <c r="C433" s="57">
        <v>0</v>
      </c>
      <c r="D433" s="59">
        <v>0</v>
      </c>
      <c r="E433" s="59">
        <v>0</v>
      </c>
      <c r="F433" s="59">
        <v>0</v>
      </c>
      <c r="G433" s="59">
        <v>0</v>
      </c>
      <c r="H433" s="59">
        <v>0</v>
      </c>
      <c r="I433" s="59">
        <v>0</v>
      </c>
      <c r="J433" s="59">
        <v>0</v>
      </c>
      <c r="K433" s="59">
        <v>0</v>
      </c>
      <c r="L433" s="59">
        <v>0</v>
      </c>
      <c r="M433" s="56">
        <v>0</v>
      </c>
      <c r="N433" s="58">
        <v>0</v>
      </c>
      <c r="O433" s="60">
        <f t="shared" si="109"/>
        <v>0</v>
      </c>
    </row>
    <row r="434" spans="1:15">
      <c r="A434" s="528"/>
      <c r="B434" s="68"/>
      <c r="C434" s="69"/>
      <c r="D434" s="70"/>
      <c r="E434" s="70"/>
      <c r="F434" s="70"/>
      <c r="G434" s="70"/>
      <c r="H434" s="70"/>
      <c r="I434" s="70"/>
      <c r="J434" s="70"/>
      <c r="K434" s="70"/>
      <c r="L434" s="70"/>
      <c r="M434" s="71"/>
      <c r="N434" s="72"/>
      <c r="O434" s="73"/>
    </row>
    <row r="435" spans="1:15">
      <c r="A435" s="526" t="s">
        <v>140</v>
      </c>
      <c r="B435" s="79"/>
      <c r="C435" s="57"/>
      <c r="D435" s="59"/>
      <c r="E435" s="59"/>
      <c r="F435" s="59"/>
      <c r="G435" s="59"/>
      <c r="H435" s="59"/>
      <c r="I435" s="59"/>
      <c r="J435" s="59"/>
      <c r="K435" s="59"/>
      <c r="L435" s="59"/>
      <c r="M435" s="56"/>
      <c r="N435" s="58"/>
      <c r="O435" s="60"/>
    </row>
    <row r="436" spans="1:15">
      <c r="A436" s="527"/>
      <c r="B436" s="67" t="s">
        <v>120</v>
      </c>
      <c r="C436" s="57">
        <v>0</v>
      </c>
      <c r="D436" s="59">
        <v>0</v>
      </c>
      <c r="E436" s="59">
        <v>0</v>
      </c>
      <c r="F436" s="59">
        <v>0</v>
      </c>
      <c r="G436" s="59">
        <v>0</v>
      </c>
      <c r="H436" s="59">
        <v>0</v>
      </c>
      <c r="I436" s="59">
        <v>0</v>
      </c>
      <c r="J436" s="59">
        <v>0</v>
      </c>
      <c r="K436" s="59">
        <v>0</v>
      </c>
      <c r="L436" s="59">
        <v>0</v>
      </c>
      <c r="M436" s="56">
        <v>0</v>
      </c>
      <c r="N436" s="58">
        <v>0</v>
      </c>
      <c r="O436" s="60">
        <f t="shared" ref="O436:O438" si="110">SUM(C436:N436)</f>
        <v>0</v>
      </c>
    </row>
    <row r="437" spans="1:15">
      <c r="A437" s="527"/>
      <c r="B437" s="67" t="s">
        <v>68</v>
      </c>
      <c r="C437" s="57">
        <v>0</v>
      </c>
      <c r="D437" s="59">
        <v>0</v>
      </c>
      <c r="E437" s="59">
        <v>0</v>
      </c>
      <c r="F437" s="59">
        <v>0</v>
      </c>
      <c r="G437" s="59">
        <v>0</v>
      </c>
      <c r="H437" s="59">
        <v>0</v>
      </c>
      <c r="I437" s="59">
        <v>0</v>
      </c>
      <c r="J437" s="59">
        <v>0</v>
      </c>
      <c r="K437" s="59">
        <v>0</v>
      </c>
      <c r="L437" s="59">
        <v>0</v>
      </c>
      <c r="M437" s="56">
        <v>0</v>
      </c>
      <c r="N437" s="58">
        <v>0</v>
      </c>
      <c r="O437" s="60">
        <f t="shared" si="110"/>
        <v>0</v>
      </c>
    </row>
    <row r="438" spans="1:15">
      <c r="A438" s="527"/>
      <c r="B438" s="67" t="s">
        <v>5</v>
      </c>
      <c r="C438" s="57">
        <v>0</v>
      </c>
      <c r="D438" s="59">
        <v>0</v>
      </c>
      <c r="E438" s="59">
        <v>0</v>
      </c>
      <c r="F438" s="59">
        <v>0</v>
      </c>
      <c r="G438" s="59">
        <v>0</v>
      </c>
      <c r="H438" s="59">
        <v>0</v>
      </c>
      <c r="I438" s="59">
        <v>0</v>
      </c>
      <c r="J438" s="59">
        <v>0</v>
      </c>
      <c r="K438" s="59">
        <v>0</v>
      </c>
      <c r="L438" s="59">
        <v>0</v>
      </c>
      <c r="M438" s="56">
        <v>0</v>
      </c>
      <c r="N438" s="58">
        <v>0</v>
      </c>
      <c r="O438" s="60">
        <f t="shared" si="110"/>
        <v>0</v>
      </c>
    </row>
    <row r="439" spans="1:15">
      <c r="A439" s="528"/>
      <c r="B439" s="68"/>
      <c r="C439" s="69"/>
      <c r="D439" s="70"/>
      <c r="E439" s="70"/>
      <c r="F439" s="70"/>
      <c r="G439" s="70"/>
      <c r="H439" s="70"/>
      <c r="I439" s="70"/>
      <c r="J439" s="70"/>
      <c r="K439" s="70"/>
      <c r="L439" s="70"/>
      <c r="M439" s="71"/>
      <c r="N439" s="72"/>
      <c r="O439" s="73"/>
    </row>
    <row r="440" spans="1:15">
      <c r="A440" s="530" t="s">
        <v>30</v>
      </c>
      <c r="B440" s="84"/>
      <c r="C440" s="85"/>
      <c r="D440" s="86"/>
      <c r="E440" s="86"/>
      <c r="F440" s="86"/>
      <c r="G440" s="86"/>
      <c r="H440" s="86"/>
      <c r="I440" s="86"/>
      <c r="J440" s="86"/>
      <c r="K440" s="86"/>
      <c r="L440" s="86"/>
      <c r="M440" s="87"/>
      <c r="N440" s="88"/>
      <c r="O440" s="89"/>
    </row>
    <row r="441" spans="1:15">
      <c r="A441" s="531"/>
      <c r="B441" s="90" t="s">
        <v>120</v>
      </c>
      <c r="C441" s="91">
        <f>C416+C421+C426+C431+C436</f>
        <v>0</v>
      </c>
      <c r="D441" s="92">
        <f t="shared" ref="D441:N441" si="111">D416+D421+D426+D431+D436</f>
        <v>0</v>
      </c>
      <c r="E441" s="92">
        <f t="shared" si="111"/>
        <v>0</v>
      </c>
      <c r="F441" s="92">
        <f t="shared" si="111"/>
        <v>0</v>
      </c>
      <c r="G441" s="92">
        <f t="shared" si="111"/>
        <v>0</v>
      </c>
      <c r="H441" s="92">
        <f t="shared" si="111"/>
        <v>0</v>
      </c>
      <c r="I441" s="92">
        <f t="shared" si="111"/>
        <v>0</v>
      </c>
      <c r="J441" s="92">
        <f t="shared" si="111"/>
        <v>0</v>
      </c>
      <c r="K441" s="92">
        <f t="shared" si="111"/>
        <v>0</v>
      </c>
      <c r="L441" s="92">
        <f t="shared" si="111"/>
        <v>0</v>
      </c>
      <c r="M441" s="93">
        <f t="shared" si="111"/>
        <v>0</v>
      </c>
      <c r="N441" s="94">
        <f t="shared" si="111"/>
        <v>0</v>
      </c>
      <c r="O441" s="95">
        <f t="shared" ref="O441:O443" si="112">SUM(C441:N441)</f>
        <v>0</v>
      </c>
    </row>
    <row r="442" spans="1:15">
      <c r="A442" s="531"/>
      <c r="B442" s="90" t="s">
        <v>68</v>
      </c>
      <c r="C442" s="91">
        <f>C417+C422+C427+C432+C437</f>
        <v>0</v>
      </c>
      <c r="D442" s="92">
        <f t="shared" ref="D442:N442" si="113">D417+D422+D427+D432+D437</f>
        <v>0</v>
      </c>
      <c r="E442" s="92">
        <f t="shared" si="113"/>
        <v>0</v>
      </c>
      <c r="F442" s="92">
        <f t="shared" si="113"/>
        <v>0</v>
      </c>
      <c r="G442" s="92">
        <f t="shared" si="113"/>
        <v>0</v>
      </c>
      <c r="H442" s="92">
        <f t="shared" si="113"/>
        <v>0</v>
      </c>
      <c r="I442" s="92">
        <f t="shared" si="113"/>
        <v>0</v>
      </c>
      <c r="J442" s="92">
        <f t="shared" si="113"/>
        <v>0</v>
      </c>
      <c r="K442" s="92">
        <f t="shared" si="113"/>
        <v>0</v>
      </c>
      <c r="L442" s="92">
        <f t="shared" si="113"/>
        <v>0</v>
      </c>
      <c r="M442" s="93">
        <f t="shared" si="113"/>
        <v>0</v>
      </c>
      <c r="N442" s="94">
        <f t="shared" si="113"/>
        <v>0</v>
      </c>
      <c r="O442" s="95">
        <f t="shared" si="112"/>
        <v>0</v>
      </c>
    </row>
    <row r="443" spans="1:15">
      <c r="A443" s="531"/>
      <c r="B443" s="90" t="s">
        <v>5</v>
      </c>
      <c r="C443" s="91">
        <f>C418+C423+C428+C433+C438</f>
        <v>0</v>
      </c>
      <c r="D443" s="92">
        <f t="shared" ref="D443:N443" si="114">D418+D423+D428+D433+D438</f>
        <v>0</v>
      </c>
      <c r="E443" s="92">
        <f t="shared" si="114"/>
        <v>0</v>
      </c>
      <c r="F443" s="92">
        <f t="shared" si="114"/>
        <v>0</v>
      </c>
      <c r="G443" s="92">
        <f t="shared" si="114"/>
        <v>0</v>
      </c>
      <c r="H443" s="92">
        <f t="shared" si="114"/>
        <v>0</v>
      </c>
      <c r="I443" s="92">
        <f t="shared" si="114"/>
        <v>0</v>
      </c>
      <c r="J443" s="92">
        <f t="shared" si="114"/>
        <v>0</v>
      </c>
      <c r="K443" s="92">
        <f t="shared" si="114"/>
        <v>0</v>
      </c>
      <c r="L443" s="92">
        <f t="shared" si="114"/>
        <v>0</v>
      </c>
      <c r="M443" s="93">
        <f t="shared" si="114"/>
        <v>0</v>
      </c>
      <c r="N443" s="94">
        <f t="shared" si="114"/>
        <v>0</v>
      </c>
      <c r="O443" s="95">
        <f t="shared" si="112"/>
        <v>0</v>
      </c>
    </row>
    <row r="444" spans="1:15">
      <c r="A444" s="532"/>
      <c r="B444" s="96"/>
      <c r="C444" s="97"/>
      <c r="D444" s="98"/>
      <c r="E444" s="98"/>
      <c r="F444" s="98"/>
      <c r="G444" s="98"/>
      <c r="H444" s="98"/>
      <c r="I444" s="98"/>
      <c r="J444" s="98"/>
      <c r="K444" s="98"/>
      <c r="L444" s="98"/>
      <c r="M444" s="99"/>
      <c r="N444" s="100"/>
      <c r="O444" s="101"/>
    </row>
    <row r="446" spans="1:15">
      <c r="A446" s="55" t="s">
        <v>228</v>
      </c>
      <c r="B446" s="66"/>
      <c r="C446" s="54"/>
      <c r="D446" s="54"/>
      <c r="E446" s="54"/>
      <c r="F446" s="54"/>
      <c r="G446" s="54"/>
      <c r="H446" s="54"/>
      <c r="I446" s="54"/>
      <c r="J446" s="54"/>
      <c r="K446" s="54"/>
      <c r="L446" s="54"/>
      <c r="M446" s="54"/>
      <c r="N446" s="54"/>
      <c r="O446" s="54"/>
    </row>
    <row r="447" spans="1:15">
      <c r="A447" s="514" t="s">
        <v>211</v>
      </c>
      <c r="B447" s="515"/>
      <c r="C447" s="518" t="s">
        <v>233</v>
      </c>
      <c r="D447" s="519"/>
      <c r="E447" s="519"/>
      <c r="F447" s="519"/>
      <c r="G447" s="519"/>
      <c r="H447" s="519"/>
      <c r="I447" s="519"/>
      <c r="J447" s="519"/>
      <c r="K447" s="519"/>
      <c r="L447" s="519"/>
      <c r="M447" s="519"/>
      <c r="N447" s="520"/>
      <c r="O447" s="521" t="s">
        <v>30</v>
      </c>
    </row>
    <row r="448" spans="1:15" ht="62.25">
      <c r="A448" s="516"/>
      <c r="B448" s="517"/>
      <c r="C448" s="80" t="s">
        <v>99</v>
      </c>
      <c r="D448" s="81" t="s">
        <v>93</v>
      </c>
      <c r="E448" s="81" t="s">
        <v>97</v>
      </c>
      <c r="F448" s="81" t="s">
        <v>152</v>
      </c>
      <c r="G448" s="81" t="s">
        <v>234</v>
      </c>
      <c r="H448" s="81" t="s">
        <v>98</v>
      </c>
      <c r="I448" s="81" t="s">
        <v>100</v>
      </c>
      <c r="J448" s="81" t="s">
        <v>94</v>
      </c>
      <c r="K448" s="81" t="s">
        <v>95</v>
      </c>
      <c r="L448" s="81" t="s">
        <v>96</v>
      </c>
      <c r="M448" s="82" t="s">
        <v>153</v>
      </c>
      <c r="N448" s="83" t="s">
        <v>101</v>
      </c>
      <c r="O448" s="522"/>
    </row>
    <row r="449" spans="1:15">
      <c r="A449" s="523" t="s">
        <v>214</v>
      </c>
      <c r="B449" s="66"/>
      <c r="C449" s="61"/>
      <c r="D449" s="62"/>
      <c r="E449" s="62"/>
      <c r="F449" s="62"/>
      <c r="G449" s="62"/>
      <c r="H449" s="62"/>
      <c r="I449" s="62"/>
      <c r="J449" s="62"/>
      <c r="K449" s="62"/>
      <c r="L449" s="62"/>
      <c r="M449" s="63"/>
      <c r="N449" s="64"/>
      <c r="O449" s="65"/>
    </row>
    <row r="450" spans="1:15">
      <c r="A450" s="524"/>
      <c r="B450" s="67" t="s">
        <v>120</v>
      </c>
      <c r="C450" s="57">
        <v>0</v>
      </c>
      <c r="D450" s="59">
        <v>0</v>
      </c>
      <c r="E450" s="59">
        <v>0</v>
      </c>
      <c r="F450" s="59">
        <v>0</v>
      </c>
      <c r="G450" s="59">
        <v>0</v>
      </c>
      <c r="H450" s="59">
        <v>0</v>
      </c>
      <c r="I450" s="59">
        <v>0</v>
      </c>
      <c r="J450" s="59">
        <v>0</v>
      </c>
      <c r="K450" s="59">
        <v>0</v>
      </c>
      <c r="L450" s="59">
        <v>0</v>
      </c>
      <c r="M450" s="56">
        <v>0</v>
      </c>
      <c r="N450" s="58">
        <v>0</v>
      </c>
      <c r="O450" s="60">
        <f>SUM(C450:N450)</f>
        <v>0</v>
      </c>
    </row>
    <row r="451" spans="1:15">
      <c r="A451" s="524"/>
      <c r="B451" s="67" t="s">
        <v>68</v>
      </c>
      <c r="C451" s="57">
        <v>0</v>
      </c>
      <c r="D451" s="59">
        <v>0</v>
      </c>
      <c r="E451" s="59">
        <v>0</v>
      </c>
      <c r="F451" s="59">
        <v>0</v>
      </c>
      <c r="G451" s="59">
        <v>0</v>
      </c>
      <c r="H451" s="59">
        <v>0</v>
      </c>
      <c r="I451" s="59">
        <v>0</v>
      </c>
      <c r="J451" s="59">
        <v>0</v>
      </c>
      <c r="K451" s="59">
        <v>0</v>
      </c>
      <c r="L451" s="59">
        <v>0</v>
      </c>
      <c r="M451" s="56">
        <v>0</v>
      </c>
      <c r="N451" s="58">
        <v>0</v>
      </c>
      <c r="O451" s="60">
        <f t="shared" ref="O451:O452" si="115">SUM(C451:N451)</f>
        <v>0</v>
      </c>
    </row>
    <row r="452" spans="1:15">
      <c r="A452" s="524"/>
      <c r="B452" s="67" t="s">
        <v>5</v>
      </c>
      <c r="C452" s="57">
        <v>0</v>
      </c>
      <c r="D452" s="59">
        <v>0</v>
      </c>
      <c r="E452" s="59">
        <v>0</v>
      </c>
      <c r="F452" s="59">
        <v>0</v>
      </c>
      <c r="G452" s="59">
        <v>0</v>
      </c>
      <c r="H452" s="59">
        <v>0</v>
      </c>
      <c r="I452" s="59">
        <v>0</v>
      </c>
      <c r="J452" s="59">
        <v>0</v>
      </c>
      <c r="K452" s="59">
        <v>0</v>
      </c>
      <c r="L452" s="59">
        <v>0</v>
      </c>
      <c r="M452" s="56">
        <v>0</v>
      </c>
      <c r="N452" s="58">
        <v>0</v>
      </c>
      <c r="O452" s="60">
        <f t="shared" si="115"/>
        <v>0</v>
      </c>
    </row>
    <row r="453" spans="1:15">
      <c r="A453" s="525"/>
      <c r="B453" s="68"/>
      <c r="C453" s="69"/>
      <c r="D453" s="70"/>
      <c r="E453" s="70"/>
      <c r="F453" s="70"/>
      <c r="G453" s="70"/>
      <c r="H453" s="70"/>
      <c r="I453" s="70"/>
      <c r="J453" s="70"/>
      <c r="K453" s="70"/>
      <c r="L453" s="70"/>
      <c r="M453" s="71"/>
      <c r="N453" s="72"/>
      <c r="O453" s="73"/>
    </row>
    <row r="454" spans="1:15">
      <c r="A454" s="526" t="s">
        <v>212</v>
      </c>
      <c r="B454" s="74"/>
      <c r="C454" s="75"/>
      <c r="D454" s="76"/>
      <c r="E454" s="76"/>
      <c r="F454" s="76"/>
      <c r="G454" s="76"/>
      <c r="H454" s="76"/>
      <c r="I454" s="76"/>
      <c r="J454" s="76"/>
      <c r="K454" s="76"/>
      <c r="L454" s="76"/>
      <c r="M454" s="77"/>
      <c r="N454" s="78"/>
      <c r="O454" s="60"/>
    </row>
    <row r="455" spans="1:15">
      <c r="A455" s="527"/>
      <c r="B455" s="67" t="s">
        <v>120</v>
      </c>
      <c r="C455" s="57">
        <v>0</v>
      </c>
      <c r="D455" s="59">
        <v>0</v>
      </c>
      <c r="E455" s="59">
        <v>0</v>
      </c>
      <c r="F455" s="59">
        <v>0</v>
      </c>
      <c r="G455" s="59">
        <v>0</v>
      </c>
      <c r="H455" s="59">
        <v>0</v>
      </c>
      <c r="I455" s="59">
        <v>0</v>
      </c>
      <c r="J455" s="59">
        <v>0</v>
      </c>
      <c r="K455" s="59">
        <v>0</v>
      </c>
      <c r="L455" s="59">
        <v>0</v>
      </c>
      <c r="M455" s="56">
        <v>0</v>
      </c>
      <c r="N455" s="58">
        <v>0</v>
      </c>
      <c r="O455" s="60">
        <f t="shared" ref="O455:O457" si="116">SUM(C455:N455)</f>
        <v>0</v>
      </c>
    </row>
    <row r="456" spans="1:15">
      <c r="A456" s="527"/>
      <c r="B456" s="67" t="s">
        <v>68</v>
      </c>
      <c r="C456" s="57">
        <v>0</v>
      </c>
      <c r="D456" s="59">
        <v>0</v>
      </c>
      <c r="E456" s="59">
        <v>0</v>
      </c>
      <c r="F456" s="59">
        <v>0</v>
      </c>
      <c r="G456" s="59">
        <v>0</v>
      </c>
      <c r="H456" s="59">
        <v>0</v>
      </c>
      <c r="I456" s="59">
        <v>0</v>
      </c>
      <c r="J456" s="59">
        <v>0</v>
      </c>
      <c r="K456" s="59">
        <v>0</v>
      </c>
      <c r="L456" s="59">
        <v>0</v>
      </c>
      <c r="M456" s="56">
        <v>0</v>
      </c>
      <c r="N456" s="58">
        <v>0</v>
      </c>
      <c r="O456" s="60">
        <f t="shared" si="116"/>
        <v>0</v>
      </c>
    </row>
    <row r="457" spans="1:15">
      <c r="A457" s="527"/>
      <c r="B457" s="67" t="s">
        <v>5</v>
      </c>
      <c r="C457" s="57">
        <v>0</v>
      </c>
      <c r="D457" s="59">
        <v>0</v>
      </c>
      <c r="E457" s="59">
        <v>0</v>
      </c>
      <c r="F457" s="59">
        <v>0</v>
      </c>
      <c r="G457" s="59">
        <v>0</v>
      </c>
      <c r="H457" s="59">
        <v>0</v>
      </c>
      <c r="I457" s="59">
        <v>0</v>
      </c>
      <c r="J457" s="59">
        <v>0</v>
      </c>
      <c r="K457" s="59">
        <v>0</v>
      </c>
      <c r="L457" s="59">
        <v>0</v>
      </c>
      <c r="M457" s="56">
        <v>0</v>
      </c>
      <c r="N457" s="58">
        <v>0</v>
      </c>
      <c r="O457" s="60">
        <f t="shared" si="116"/>
        <v>0</v>
      </c>
    </row>
    <row r="458" spans="1:15">
      <c r="A458" s="528"/>
      <c r="B458" s="68"/>
      <c r="C458" s="69"/>
      <c r="D458" s="70"/>
      <c r="E458" s="70"/>
      <c r="F458" s="70"/>
      <c r="G458" s="70"/>
      <c r="H458" s="70"/>
      <c r="I458" s="70"/>
      <c r="J458" s="70"/>
      <c r="K458" s="70"/>
      <c r="L458" s="70"/>
      <c r="M458" s="71"/>
      <c r="N458" s="72"/>
      <c r="O458" s="73"/>
    </row>
    <row r="459" spans="1:15">
      <c r="A459" s="523" t="s">
        <v>215</v>
      </c>
      <c r="B459" s="79"/>
      <c r="C459" s="57"/>
      <c r="D459" s="59"/>
      <c r="E459" s="59"/>
      <c r="F459" s="59"/>
      <c r="G459" s="59"/>
      <c r="H459" s="59"/>
      <c r="I459" s="59"/>
      <c r="J459" s="59"/>
      <c r="K459" s="59"/>
      <c r="L459" s="59"/>
      <c r="M459" s="56"/>
      <c r="N459" s="58"/>
      <c r="O459" s="60"/>
    </row>
    <row r="460" spans="1:15">
      <c r="A460" s="524"/>
      <c r="B460" s="67" t="s">
        <v>120</v>
      </c>
      <c r="C460" s="57">
        <v>0</v>
      </c>
      <c r="D460" s="59">
        <v>0</v>
      </c>
      <c r="E460" s="59">
        <v>0</v>
      </c>
      <c r="F460" s="59">
        <v>0</v>
      </c>
      <c r="G460" s="59">
        <v>0</v>
      </c>
      <c r="H460" s="59">
        <v>0</v>
      </c>
      <c r="I460" s="59">
        <v>0</v>
      </c>
      <c r="J460" s="59">
        <v>0</v>
      </c>
      <c r="K460" s="59">
        <v>0</v>
      </c>
      <c r="L460" s="59">
        <v>0</v>
      </c>
      <c r="M460" s="56">
        <v>0</v>
      </c>
      <c r="N460" s="58">
        <v>0</v>
      </c>
      <c r="O460" s="60">
        <f t="shared" ref="O460:O462" si="117">SUM(C460:N460)</f>
        <v>0</v>
      </c>
    </row>
    <row r="461" spans="1:15">
      <c r="A461" s="524"/>
      <c r="B461" s="67" t="s">
        <v>68</v>
      </c>
      <c r="C461" s="57">
        <v>0</v>
      </c>
      <c r="D461" s="59">
        <v>0</v>
      </c>
      <c r="E461" s="59">
        <v>0</v>
      </c>
      <c r="F461" s="59">
        <v>0</v>
      </c>
      <c r="G461" s="59">
        <v>0</v>
      </c>
      <c r="H461" s="59">
        <v>0</v>
      </c>
      <c r="I461" s="59">
        <v>0</v>
      </c>
      <c r="J461" s="59">
        <v>0</v>
      </c>
      <c r="K461" s="59">
        <v>0</v>
      </c>
      <c r="L461" s="59">
        <v>0</v>
      </c>
      <c r="M461" s="56">
        <v>0</v>
      </c>
      <c r="N461" s="58">
        <v>0</v>
      </c>
      <c r="O461" s="60">
        <f t="shared" si="117"/>
        <v>0</v>
      </c>
    </row>
    <row r="462" spans="1:15">
      <c r="A462" s="524"/>
      <c r="B462" s="67" t="s">
        <v>5</v>
      </c>
      <c r="C462" s="57">
        <v>0</v>
      </c>
      <c r="D462" s="59">
        <v>0</v>
      </c>
      <c r="E462" s="59">
        <v>0</v>
      </c>
      <c r="F462" s="59">
        <v>0</v>
      </c>
      <c r="G462" s="59">
        <v>0</v>
      </c>
      <c r="H462" s="59">
        <v>0</v>
      </c>
      <c r="I462" s="59">
        <v>0</v>
      </c>
      <c r="J462" s="59">
        <v>0</v>
      </c>
      <c r="K462" s="59">
        <v>0</v>
      </c>
      <c r="L462" s="59">
        <v>0</v>
      </c>
      <c r="M462" s="56">
        <v>0</v>
      </c>
      <c r="N462" s="58">
        <v>0</v>
      </c>
      <c r="O462" s="60">
        <f t="shared" si="117"/>
        <v>0</v>
      </c>
    </row>
    <row r="463" spans="1:15">
      <c r="A463" s="525"/>
      <c r="B463" s="68"/>
      <c r="C463" s="69"/>
      <c r="D463" s="70"/>
      <c r="E463" s="70"/>
      <c r="F463" s="70"/>
      <c r="G463" s="70"/>
      <c r="H463" s="70"/>
      <c r="I463" s="70"/>
      <c r="J463" s="70"/>
      <c r="K463" s="70"/>
      <c r="L463" s="70"/>
      <c r="M463" s="71"/>
      <c r="N463" s="72"/>
      <c r="O463" s="73"/>
    </row>
    <row r="464" spans="1:15">
      <c r="A464" s="526" t="s">
        <v>216</v>
      </c>
      <c r="B464" s="79"/>
      <c r="C464" s="57"/>
      <c r="D464" s="59"/>
      <c r="E464" s="59"/>
      <c r="F464" s="59"/>
      <c r="G464" s="59"/>
      <c r="H464" s="59"/>
      <c r="I464" s="59"/>
      <c r="J464" s="59"/>
      <c r="K464" s="59"/>
      <c r="L464" s="59"/>
      <c r="M464" s="56"/>
      <c r="N464" s="58"/>
      <c r="O464" s="60"/>
    </row>
    <row r="465" spans="1:15">
      <c r="A465" s="527"/>
      <c r="B465" s="67" t="s">
        <v>120</v>
      </c>
      <c r="C465" s="57">
        <v>0</v>
      </c>
      <c r="D465" s="59">
        <v>0</v>
      </c>
      <c r="E465" s="59">
        <v>0</v>
      </c>
      <c r="F465" s="59">
        <v>0</v>
      </c>
      <c r="G465" s="59">
        <v>0</v>
      </c>
      <c r="H465" s="59">
        <v>0</v>
      </c>
      <c r="I465" s="59">
        <v>0</v>
      </c>
      <c r="J465" s="59">
        <v>0</v>
      </c>
      <c r="K465" s="59">
        <v>0</v>
      </c>
      <c r="L465" s="59">
        <v>0</v>
      </c>
      <c r="M465" s="56">
        <v>0</v>
      </c>
      <c r="N465" s="58">
        <v>0</v>
      </c>
      <c r="O465" s="60">
        <f t="shared" ref="O465:O467" si="118">SUM(C465:N465)</f>
        <v>0</v>
      </c>
    </row>
    <row r="466" spans="1:15">
      <c r="A466" s="527"/>
      <c r="B466" s="67" t="s">
        <v>68</v>
      </c>
      <c r="C466" s="57">
        <v>0</v>
      </c>
      <c r="D466" s="59">
        <v>0</v>
      </c>
      <c r="E466" s="59">
        <v>0</v>
      </c>
      <c r="F466" s="59">
        <v>0</v>
      </c>
      <c r="G466" s="59">
        <v>0</v>
      </c>
      <c r="H466" s="59">
        <v>0</v>
      </c>
      <c r="I466" s="59">
        <v>0</v>
      </c>
      <c r="J466" s="59">
        <v>0</v>
      </c>
      <c r="K466" s="59">
        <v>0</v>
      </c>
      <c r="L466" s="59">
        <v>0</v>
      </c>
      <c r="M466" s="56">
        <v>0</v>
      </c>
      <c r="N466" s="58">
        <v>0</v>
      </c>
      <c r="O466" s="60">
        <f t="shared" si="118"/>
        <v>0</v>
      </c>
    </row>
    <row r="467" spans="1:15">
      <c r="A467" s="527"/>
      <c r="B467" s="67" t="s">
        <v>5</v>
      </c>
      <c r="C467" s="57">
        <v>0</v>
      </c>
      <c r="D467" s="59">
        <v>0</v>
      </c>
      <c r="E467" s="59">
        <v>0</v>
      </c>
      <c r="F467" s="59">
        <v>0</v>
      </c>
      <c r="G467" s="59">
        <v>0</v>
      </c>
      <c r="H467" s="59">
        <v>0</v>
      </c>
      <c r="I467" s="59">
        <v>0</v>
      </c>
      <c r="J467" s="59">
        <v>0</v>
      </c>
      <c r="K467" s="59">
        <v>0</v>
      </c>
      <c r="L467" s="59">
        <v>0</v>
      </c>
      <c r="M467" s="56">
        <v>0</v>
      </c>
      <c r="N467" s="58">
        <v>0</v>
      </c>
      <c r="O467" s="60">
        <f t="shared" si="118"/>
        <v>0</v>
      </c>
    </row>
    <row r="468" spans="1:15">
      <c r="A468" s="528"/>
      <c r="B468" s="68"/>
      <c r="C468" s="69"/>
      <c r="D468" s="70"/>
      <c r="E468" s="70"/>
      <c r="F468" s="70"/>
      <c r="G468" s="70"/>
      <c r="H468" s="70"/>
      <c r="I468" s="70"/>
      <c r="J468" s="70"/>
      <c r="K468" s="70"/>
      <c r="L468" s="70"/>
      <c r="M468" s="71"/>
      <c r="N468" s="72"/>
      <c r="O468" s="73"/>
    </row>
    <row r="469" spans="1:15">
      <c r="A469" s="526" t="s">
        <v>140</v>
      </c>
      <c r="B469" s="79"/>
      <c r="C469" s="57"/>
      <c r="D469" s="59"/>
      <c r="E469" s="59"/>
      <c r="F469" s="59"/>
      <c r="G469" s="59"/>
      <c r="H469" s="59"/>
      <c r="I469" s="59"/>
      <c r="J469" s="59"/>
      <c r="K469" s="59"/>
      <c r="L469" s="59"/>
      <c r="M469" s="56"/>
      <c r="N469" s="58"/>
      <c r="O469" s="60"/>
    </row>
    <row r="470" spans="1:15">
      <c r="A470" s="527"/>
      <c r="B470" s="67" t="s">
        <v>120</v>
      </c>
      <c r="C470" s="57">
        <v>0</v>
      </c>
      <c r="D470" s="59">
        <v>0</v>
      </c>
      <c r="E470" s="59">
        <v>0</v>
      </c>
      <c r="F470" s="59">
        <v>0</v>
      </c>
      <c r="G470" s="59">
        <v>0</v>
      </c>
      <c r="H470" s="59">
        <v>0</v>
      </c>
      <c r="I470" s="59">
        <v>0</v>
      </c>
      <c r="J470" s="59">
        <v>0</v>
      </c>
      <c r="K470" s="59">
        <v>0</v>
      </c>
      <c r="L470" s="59">
        <v>0</v>
      </c>
      <c r="M470" s="56">
        <v>0</v>
      </c>
      <c r="N470" s="58">
        <v>0</v>
      </c>
      <c r="O470" s="60">
        <f t="shared" ref="O470:O472" si="119">SUM(C470:N470)</f>
        <v>0</v>
      </c>
    </row>
    <row r="471" spans="1:15">
      <c r="A471" s="527"/>
      <c r="B471" s="67" t="s">
        <v>68</v>
      </c>
      <c r="C471" s="57">
        <v>0</v>
      </c>
      <c r="D471" s="59">
        <v>0</v>
      </c>
      <c r="E471" s="59">
        <v>0</v>
      </c>
      <c r="F471" s="59">
        <v>0</v>
      </c>
      <c r="G471" s="59">
        <v>0</v>
      </c>
      <c r="H471" s="59">
        <v>0</v>
      </c>
      <c r="I471" s="59">
        <v>0</v>
      </c>
      <c r="J471" s="59">
        <v>0</v>
      </c>
      <c r="K471" s="59">
        <v>0</v>
      </c>
      <c r="L471" s="59">
        <v>0</v>
      </c>
      <c r="M471" s="56">
        <v>0</v>
      </c>
      <c r="N471" s="58">
        <v>0</v>
      </c>
      <c r="O471" s="60">
        <f t="shared" si="119"/>
        <v>0</v>
      </c>
    </row>
    <row r="472" spans="1:15">
      <c r="A472" s="527"/>
      <c r="B472" s="67" t="s">
        <v>5</v>
      </c>
      <c r="C472" s="57">
        <v>0</v>
      </c>
      <c r="D472" s="59">
        <v>0</v>
      </c>
      <c r="E472" s="59">
        <v>0</v>
      </c>
      <c r="F472" s="59">
        <v>0</v>
      </c>
      <c r="G472" s="59">
        <v>0</v>
      </c>
      <c r="H472" s="59">
        <v>0</v>
      </c>
      <c r="I472" s="59">
        <v>0</v>
      </c>
      <c r="J472" s="59">
        <v>0</v>
      </c>
      <c r="K472" s="59">
        <v>0</v>
      </c>
      <c r="L472" s="59">
        <v>0</v>
      </c>
      <c r="M472" s="56">
        <v>0</v>
      </c>
      <c r="N472" s="58">
        <v>0</v>
      </c>
      <c r="O472" s="60">
        <f t="shared" si="119"/>
        <v>0</v>
      </c>
    </row>
    <row r="473" spans="1:15">
      <c r="A473" s="528"/>
      <c r="B473" s="68"/>
      <c r="C473" s="69"/>
      <c r="D473" s="70"/>
      <c r="E473" s="70"/>
      <c r="F473" s="70"/>
      <c r="G473" s="70"/>
      <c r="H473" s="70"/>
      <c r="I473" s="70"/>
      <c r="J473" s="70"/>
      <c r="K473" s="70"/>
      <c r="L473" s="70"/>
      <c r="M473" s="71"/>
      <c r="N473" s="72"/>
      <c r="O473" s="73"/>
    </row>
    <row r="474" spans="1:15">
      <c r="A474" s="530" t="s">
        <v>30</v>
      </c>
      <c r="B474" s="84"/>
      <c r="C474" s="85"/>
      <c r="D474" s="86"/>
      <c r="E474" s="86"/>
      <c r="F474" s="86"/>
      <c r="G474" s="86"/>
      <c r="H474" s="86"/>
      <c r="I474" s="86"/>
      <c r="J474" s="86"/>
      <c r="K474" s="86"/>
      <c r="L474" s="86"/>
      <c r="M474" s="87"/>
      <c r="N474" s="88"/>
      <c r="O474" s="89"/>
    </row>
    <row r="475" spans="1:15">
      <c r="A475" s="531"/>
      <c r="B475" s="90" t="s">
        <v>120</v>
      </c>
      <c r="C475" s="91">
        <f>C450+C455+C460+C465+C470</f>
        <v>0</v>
      </c>
      <c r="D475" s="92">
        <f t="shared" ref="D475:N475" si="120">D450+D455+D460+D465+D470</f>
        <v>0</v>
      </c>
      <c r="E475" s="92">
        <f t="shared" si="120"/>
        <v>0</v>
      </c>
      <c r="F475" s="92">
        <f t="shared" si="120"/>
        <v>0</v>
      </c>
      <c r="G475" s="92">
        <f t="shared" si="120"/>
        <v>0</v>
      </c>
      <c r="H475" s="92">
        <f t="shared" si="120"/>
        <v>0</v>
      </c>
      <c r="I475" s="92">
        <f t="shared" si="120"/>
        <v>0</v>
      </c>
      <c r="J475" s="92">
        <f t="shared" si="120"/>
        <v>0</v>
      </c>
      <c r="K475" s="92">
        <f t="shared" si="120"/>
        <v>0</v>
      </c>
      <c r="L475" s="92">
        <f t="shared" si="120"/>
        <v>0</v>
      </c>
      <c r="M475" s="93">
        <f t="shared" si="120"/>
        <v>0</v>
      </c>
      <c r="N475" s="94">
        <f t="shared" si="120"/>
        <v>0</v>
      </c>
      <c r="O475" s="95">
        <f t="shared" ref="O475:O477" si="121">SUM(C475:N475)</f>
        <v>0</v>
      </c>
    </row>
    <row r="476" spans="1:15">
      <c r="A476" s="531"/>
      <c r="B476" s="90" t="s">
        <v>68</v>
      </c>
      <c r="C476" s="91">
        <f>C451+C456+C461+C466+C471</f>
        <v>0</v>
      </c>
      <c r="D476" s="92">
        <f t="shared" ref="D476:N476" si="122">D451+D456+D461+D466+D471</f>
        <v>0</v>
      </c>
      <c r="E476" s="92">
        <f t="shared" si="122"/>
        <v>0</v>
      </c>
      <c r="F476" s="92">
        <f t="shared" si="122"/>
        <v>0</v>
      </c>
      <c r="G476" s="92">
        <f t="shared" si="122"/>
        <v>0</v>
      </c>
      <c r="H476" s="92">
        <f t="shared" si="122"/>
        <v>0</v>
      </c>
      <c r="I476" s="92">
        <f t="shared" si="122"/>
        <v>0</v>
      </c>
      <c r="J476" s="92">
        <f t="shared" si="122"/>
        <v>0</v>
      </c>
      <c r="K476" s="92">
        <f t="shared" si="122"/>
        <v>0</v>
      </c>
      <c r="L476" s="92">
        <f t="shared" si="122"/>
        <v>0</v>
      </c>
      <c r="M476" s="93">
        <f t="shared" si="122"/>
        <v>0</v>
      </c>
      <c r="N476" s="94">
        <f t="shared" si="122"/>
        <v>0</v>
      </c>
      <c r="O476" s="95">
        <f t="shared" si="121"/>
        <v>0</v>
      </c>
    </row>
    <row r="477" spans="1:15">
      <c r="A477" s="531"/>
      <c r="B477" s="90" t="s">
        <v>5</v>
      </c>
      <c r="C477" s="91">
        <f>C452+C457+C462+C467+C472</f>
        <v>0</v>
      </c>
      <c r="D477" s="92">
        <f t="shared" ref="D477:N477" si="123">D452+D457+D462+D467+D472</f>
        <v>0</v>
      </c>
      <c r="E477" s="92">
        <f t="shared" si="123"/>
        <v>0</v>
      </c>
      <c r="F477" s="92">
        <f t="shared" si="123"/>
        <v>0</v>
      </c>
      <c r="G477" s="92">
        <f t="shared" si="123"/>
        <v>0</v>
      </c>
      <c r="H477" s="92">
        <f t="shared" si="123"/>
        <v>0</v>
      </c>
      <c r="I477" s="92">
        <f t="shared" si="123"/>
        <v>0</v>
      </c>
      <c r="J477" s="92">
        <f t="shared" si="123"/>
        <v>0</v>
      </c>
      <c r="K477" s="92">
        <f t="shared" si="123"/>
        <v>0</v>
      </c>
      <c r="L477" s="92">
        <f t="shared" si="123"/>
        <v>0</v>
      </c>
      <c r="M477" s="93">
        <f t="shared" si="123"/>
        <v>0</v>
      </c>
      <c r="N477" s="94">
        <f t="shared" si="123"/>
        <v>0</v>
      </c>
      <c r="O477" s="95">
        <f t="shared" si="121"/>
        <v>0</v>
      </c>
    </row>
    <row r="478" spans="1:15">
      <c r="A478" s="532"/>
      <c r="B478" s="96"/>
      <c r="C478" s="97"/>
      <c r="D478" s="98"/>
      <c r="E478" s="98"/>
      <c r="F478" s="98"/>
      <c r="G478" s="98"/>
      <c r="H478" s="98"/>
      <c r="I478" s="98"/>
      <c r="J478" s="98"/>
      <c r="K478" s="98"/>
      <c r="L478" s="98"/>
      <c r="M478" s="99"/>
      <c r="N478" s="100"/>
      <c r="O478" s="101"/>
    </row>
    <row r="480" spans="1:15">
      <c r="A480" s="55" t="s">
        <v>229</v>
      </c>
      <c r="B480" s="66"/>
      <c r="C480" s="54"/>
      <c r="D480" s="54"/>
      <c r="E480" s="54"/>
      <c r="F480" s="54"/>
      <c r="G480" s="54"/>
      <c r="H480" s="54"/>
      <c r="I480" s="54"/>
      <c r="J480" s="54"/>
      <c r="K480" s="54"/>
      <c r="L480" s="54"/>
      <c r="M480" s="54"/>
      <c r="N480" s="54"/>
      <c r="O480" s="54"/>
    </row>
    <row r="481" spans="1:15">
      <c r="A481" s="514" t="s">
        <v>211</v>
      </c>
      <c r="B481" s="515"/>
      <c r="C481" s="518" t="s">
        <v>233</v>
      </c>
      <c r="D481" s="519"/>
      <c r="E481" s="519"/>
      <c r="F481" s="519"/>
      <c r="G481" s="519"/>
      <c r="H481" s="519"/>
      <c r="I481" s="519"/>
      <c r="J481" s="519"/>
      <c r="K481" s="519"/>
      <c r="L481" s="519"/>
      <c r="M481" s="519"/>
      <c r="N481" s="520"/>
      <c r="O481" s="521" t="s">
        <v>30</v>
      </c>
    </row>
    <row r="482" spans="1:15" ht="62.25">
      <c r="A482" s="516"/>
      <c r="B482" s="517"/>
      <c r="C482" s="80" t="s">
        <v>99</v>
      </c>
      <c r="D482" s="81" t="s">
        <v>93</v>
      </c>
      <c r="E482" s="81" t="s">
        <v>97</v>
      </c>
      <c r="F482" s="81" t="s">
        <v>152</v>
      </c>
      <c r="G482" s="81" t="s">
        <v>234</v>
      </c>
      <c r="H482" s="81" t="s">
        <v>98</v>
      </c>
      <c r="I482" s="81" t="s">
        <v>100</v>
      </c>
      <c r="J482" s="81" t="s">
        <v>94</v>
      </c>
      <c r="K482" s="81" t="s">
        <v>95</v>
      </c>
      <c r="L482" s="81" t="s">
        <v>96</v>
      </c>
      <c r="M482" s="82" t="s">
        <v>153</v>
      </c>
      <c r="N482" s="83" t="s">
        <v>101</v>
      </c>
      <c r="O482" s="522"/>
    </row>
    <row r="483" spans="1:15">
      <c r="A483" s="523" t="s">
        <v>214</v>
      </c>
      <c r="B483" s="66"/>
      <c r="C483" s="61"/>
      <c r="D483" s="62"/>
      <c r="E483" s="62"/>
      <c r="F483" s="62"/>
      <c r="G483" s="62"/>
      <c r="H483" s="62"/>
      <c r="I483" s="62"/>
      <c r="J483" s="62"/>
      <c r="K483" s="62"/>
      <c r="L483" s="62"/>
      <c r="M483" s="63"/>
      <c r="N483" s="64"/>
      <c r="O483" s="65"/>
    </row>
    <row r="484" spans="1:15">
      <c r="A484" s="524"/>
      <c r="B484" s="67" t="s">
        <v>120</v>
      </c>
      <c r="C484" s="57">
        <v>0</v>
      </c>
      <c r="D484" s="59">
        <v>0</v>
      </c>
      <c r="E484" s="59">
        <v>0</v>
      </c>
      <c r="F484" s="59">
        <v>0</v>
      </c>
      <c r="G484" s="59">
        <v>0</v>
      </c>
      <c r="H484" s="59">
        <v>0</v>
      </c>
      <c r="I484" s="59">
        <v>0</v>
      </c>
      <c r="J484" s="59">
        <v>0</v>
      </c>
      <c r="K484" s="59">
        <v>0</v>
      </c>
      <c r="L484" s="59">
        <v>0</v>
      </c>
      <c r="M484" s="56">
        <v>0</v>
      </c>
      <c r="N484" s="58">
        <v>0</v>
      </c>
      <c r="O484" s="60">
        <f>SUM(C484:N484)</f>
        <v>0</v>
      </c>
    </row>
    <row r="485" spans="1:15">
      <c r="A485" s="524"/>
      <c r="B485" s="67" t="s">
        <v>68</v>
      </c>
      <c r="C485" s="57">
        <v>0</v>
      </c>
      <c r="D485" s="59">
        <v>0</v>
      </c>
      <c r="E485" s="59">
        <v>0</v>
      </c>
      <c r="F485" s="59">
        <v>0</v>
      </c>
      <c r="G485" s="59">
        <v>0</v>
      </c>
      <c r="H485" s="59">
        <v>0</v>
      </c>
      <c r="I485" s="59">
        <v>0</v>
      </c>
      <c r="J485" s="59">
        <v>0</v>
      </c>
      <c r="K485" s="59">
        <v>0</v>
      </c>
      <c r="L485" s="59">
        <v>0</v>
      </c>
      <c r="M485" s="56">
        <v>0</v>
      </c>
      <c r="N485" s="58">
        <v>0</v>
      </c>
      <c r="O485" s="60">
        <f t="shared" ref="O485:O486" si="124">SUM(C485:N485)</f>
        <v>0</v>
      </c>
    </row>
    <row r="486" spans="1:15">
      <c r="A486" s="524"/>
      <c r="B486" s="67" t="s">
        <v>5</v>
      </c>
      <c r="C486" s="57">
        <v>0</v>
      </c>
      <c r="D486" s="59">
        <v>0</v>
      </c>
      <c r="E486" s="59">
        <v>0</v>
      </c>
      <c r="F486" s="59">
        <v>0</v>
      </c>
      <c r="G486" s="59">
        <v>0</v>
      </c>
      <c r="H486" s="59">
        <v>0</v>
      </c>
      <c r="I486" s="59">
        <v>0</v>
      </c>
      <c r="J486" s="59">
        <v>0</v>
      </c>
      <c r="K486" s="59">
        <v>0</v>
      </c>
      <c r="L486" s="59">
        <v>0</v>
      </c>
      <c r="M486" s="56">
        <v>0</v>
      </c>
      <c r="N486" s="58">
        <v>0</v>
      </c>
      <c r="O486" s="60">
        <f t="shared" si="124"/>
        <v>0</v>
      </c>
    </row>
    <row r="487" spans="1:15">
      <c r="A487" s="525"/>
      <c r="B487" s="68"/>
      <c r="C487" s="69"/>
      <c r="D487" s="70"/>
      <c r="E487" s="70"/>
      <c r="F487" s="70"/>
      <c r="G487" s="70"/>
      <c r="H487" s="70"/>
      <c r="I487" s="70"/>
      <c r="J487" s="70"/>
      <c r="K487" s="70"/>
      <c r="L487" s="70"/>
      <c r="M487" s="71"/>
      <c r="N487" s="72"/>
      <c r="O487" s="73"/>
    </row>
    <row r="488" spans="1:15">
      <c r="A488" s="526" t="s">
        <v>212</v>
      </c>
      <c r="B488" s="74"/>
      <c r="C488" s="75"/>
      <c r="D488" s="76"/>
      <c r="E488" s="76"/>
      <c r="F488" s="76"/>
      <c r="G488" s="76"/>
      <c r="H488" s="76"/>
      <c r="I488" s="76"/>
      <c r="J488" s="76"/>
      <c r="K488" s="76"/>
      <c r="L488" s="76"/>
      <c r="M488" s="77"/>
      <c r="N488" s="78"/>
      <c r="O488" s="60"/>
    </row>
    <row r="489" spans="1:15">
      <c r="A489" s="527"/>
      <c r="B489" s="67" t="s">
        <v>120</v>
      </c>
      <c r="C489" s="57">
        <v>0</v>
      </c>
      <c r="D489" s="59">
        <v>0</v>
      </c>
      <c r="E489" s="59">
        <v>0</v>
      </c>
      <c r="F489" s="59">
        <v>0</v>
      </c>
      <c r="G489" s="59">
        <v>0</v>
      </c>
      <c r="H489" s="59">
        <v>0</v>
      </c>
      <c r="I489" s="59">
        <v>0</v>
      </c>
      <c r="J489" s="59">
        <v>0</v>
      </c>
      <c r="K489" s="59">
        <v>0</v>
      </c>
      <c r="L489" s="59">
        <v>0</v>
      </c>
      <c r="M489" s="56">
        <v>0</v>
      </c>
      <c r="N489" s="58">
        <v>0</v>
      </c>
      <c r="O489" s="60">
        <f t="shared" ref="O489:O491" si="125">SUM(C489:N489)</f>
        <v>0</v>
      </c>
    </row>
    <row r="490" spans="1:15">
      <c r="A490" s="527"/>
      <c r="B490" s="67" t="s">
        <v>68</v>
      </c>
      <c r="C490" s="57">
        <v>0</v>
      </c>
      <c r="D490" s="59">
        <v>0</v>
      </c>
      <c r="E490" s="59">
        <v>0</v>
      </c>
      <c r="F490" s="59">
        <v>0</v>
      </c>
      <c r="G490" s="59">
        <v>0</v>
      </c>
      <c r="H490" s="59">
        <v>0</v>
      </c>
      <c r="I490" s="59">
        <v>0</v>
      </c>
      <c r="J490" s="59">
        <v>0</v>
      </c>
      <c r="K490" s="59">
        <v>0</v>
      </c>
      <c r="L490" s="59">
        <v>0</v>
      </c>
      <c r="M490" s="56">
        <v>0</v>
      </c>
      <c r="N490" s="58">
        <v>0</v>
      </c>
      <c r="O490" s="60">
        <f t="shared" si="125"/>
        <v>0</v>
      </c>
    </row>
    <row r="491" spans="1:15">
      <c r="A491" s="527"/>
      <c r="B491" s="67" t="s">
        <v>5</v>
      </c>
      <c r="C491" s="57">
        <v>0</v>
      </c>
      <c r="D491" s="59">
        <v>0</v>
      </c>
      <c r="E491" s="59">
        <v>0</v>
      </c>
      <c r="F491" s="59">
        <v>0</v>
      </c>
      <c r="G491" s="59">
        <v>0</v>
      </c>
      <c r="H491" s="59">
        <v>0</v>
      </c>
      <c r="I491" s="59">
        <v>0</v>
      </c>
      <c r="J491" s="59">
        <v>0</v>
      </c>
      <c r="K491" s="59">
        <v>0</v>
      </c>
      <c r="L491" s="59">
        <v>0</v>
      </c>
      <c r="M491" s="56">
        <v>0</v>
      </c>
      <c r="N491" s="58">
        <v>0</v>
      </c>
      <c r="O491" s="60">
        <f t="shared" si="125"/>
        <v>0</v>
      </c>
    </row>
    <row r="492" spans="1:15">
      <c r="A492" s="528"/>
      <c r="B492" s="68"/>
      <c r="C492" s="69"/>
      <c r="D492" s="70"/>
      <c r="E492" s="70"/>
      <c r="F492" s="70"/>
      <c r="G492" s="70"/>
      <c r="H492" s="70"/>
      <c r="I492" s="70"/>
      <c r="J492" s="70"/>
      <c r="K492" s="70"/>
      <c r="L492" s="70"/>
      <c r="M492" s="71"/>
      <c r="N492" s="72"/>
      <c r="O492" s="73"/>
    </row>
    <row r="493" spans="1:15">
      <c r="A493" s="523" t="s">
        <v>215</v>
      </c>
      <c r="B493" s="79"/>
      <c r="C493" s="57"/>
      <c r="D493" s="59"/>
      <c r="E493" s="59"/>
      <c r="F493" s="59"/>
      <c r="G493" s="59"/>
      <c r="H493" s="59"/>
      <c r="I493" s="59"/>
      <c r="J493" s="59"/>
      <c r="K493" s="59"/>
      <c r="L493" s="59"/>
      <c r="M493" s="56"/>
      <c r="N493" s="58"/>
      <c r="O493" s="60"/>
    </row>
    <row r="494" spans="1:15">
      <c r="A494" s="524"/>
      <c r="B494" s="67" t="s">
        <v>120</v>
      </c>
      <c r="C494" s="57">
        <v>0</v>
      </c>
      <c r="D494" s="59">
        <v>0</v>
      </c>
      <c r="E494" s="59">
        <v>0</v>
      </c>
      <c r="F494" s="59">
        <v>0</v>
      </c>
      <c r="G494" s="59">
        <v>0</v>
      </c>
      <c r="H494" s="59">
        <v>0</v>
      </c>
      <c r="I494" s="59">
        <v>0</v>
      </c>
      <c r="J494" s="59">
        <v>0</v>
      </c>
      <c r="K494" s="59">
        <v>0</v>
      </c>
      <c r="L494" s="59">
        <v>0</v>
      </c>
      <c r="M494" s="56">
        <v>0</v>
      </c>
      <c r="N494" s="58">
        <v>0</v>
      </c>
      <c r="O494" s="60">
        <f t="shared" ref="O494:O496" si="126">SUM(C494:N494)</f>
        <v>0</v>
      </c>
    </row>
    <row r="495" spans="1:15">
      <c r="A495" s="524"/>
      <c r="B495" s="67" t="s">
        <v>68</v>
      </c>
      <c r="C495" s="57">
        <v>0</v>
      </c>
      <c r="D495" s="59">
        <v>0</v>
      </c>
      <c r="E495" s="59">
        <v>0</v>
      </c>
      <c r="F495" s="59">
        <v>0</v>
      </c>
      <c r="G495" s="59">
        <v>0</v>
      </c>
      <c r="H495" s="59">
        <v>0</v>
      </c>
      <c r="I495" s="59">
        <v>0</v>
      </c>
      <c r="J495" s="59">
        <v>0</v>
      </c>
      <c r="K495" s="59">
        <v>0</v>
      </c>
      <c r="L495" s="59">
        <v>0</v>
      </c>
      <c r="M495" s="56">
        <v>0</v>
      </c>
      <c r="N495" s="58">
        <v>0</v>
      </c>
      <c r="O495" s="60">
        <f t="shared" si="126"/>
        <v>0</v>
      </c>
    </row>
    <row r="496" spans="1:15">
      <c r="A496" s="524"/>
      <c r="B496" s="67" t="s">
        <v>5</v>
      </c>
      <c r="C496" s="57">
        <v>0</v>
      </c>
      <c r="D496" s="59">
        <v>0</v>
      </c>
      <c r="E496" s="59">
        <v>0</v>
      </c>
      <c r="F496" s="59">
        <v>0</v>
      </c>
      <c r="G496" s="59">
        <v>0</v>
      </c>
      <c r="H496" s="59">
        <v>0</v>
      </c>
      <c r="I496" s="59">
        <v>0</v>
      </c>
      <c r="J496" s="59">
        <v>0</v>
      </c>
      <c r="K496" s="59">
        <v>0</v>
      </c>
      <c r="L496" s="59">
        <v>0</v>
      </c>
      <c r="M496" s="56">
        <v>0</v>
      </c>
      <c r="N496" s="58">
        <v>0</v>
      </c>
      <c r="O496" s="60">
        <f t="shared" si="126"/>
        <v>0</v>
      </c>
    </row>
    <row r="497" spans="1:15">
      <c r="A497" s="525"/>
      <c r="B497" s="68"/>
      <c r="C497" s="69"/>
      <c r="D497" s="70"/>
      <c r="E497" s="70"/>
      <c r="F497" s="70"/>
      <c r="G497" s="70"/>
      <c r="H497" s="70"/>
      <c r="I497" s="70"/>
      <c r="J497" s="70"/>
      <c r="K497" s="70"/>
      <c r="L497" s="70"/>
      <c r="M497" s="71"/>
      <c r="N497" s="72"/>
      <c r="O497" s="73"/>
    </row>
    <row r="498" spans="1:15">
      <c r="A498" s="526" t="s">
        <v>216</v>
      </c>
      <c r="B498" s="79"/>
      <c r="C498" s="57"/>
      <c r="D498" s="59"/>
      <c r="E498" s="59"/>
      <c r="F498" s="59"/>
      <c r="G498" s="59"/>
      <c r="H498" s="59"/>
      <c r="I498" s="59"/>
      <c r="J498" s="59"/>
      <c r="K498" s="59"/>
      <c r="L498" s="59"/>
      <c r="M498" s="56"/>
      <c r="N498" s="58"/>
      <c r="O498" s="60"/>
    </row>
    <row r="499" spans="1:15">
      <c r="A499" s="527"/>
      <c r="B499" s="67" t="s">
        <v>120</v>
      </c>
      <c r="C499" s="57">
        <v>0</v>
      </c>
      <c r="D499" s="59">
        <v>0</v>
      </c>
      <c r="E499" s="59">
        <v>0</v>
      </c>
      <c r="F499" s="59">
        <v>0</v>
      </c>
      <c r="G499" s="59">
        <v>0</v>
      </c>
      <c r="H499" s="59">
        <v>0</v>
      </c>
      <c r="I499" s="59">
        <v>0</v>
      </c>
      <c r="J499" s="59">
        <v>0</v>
      </c>
      <c r="K499" s="59">
        <v>0</v>
      </c>
      <c r="L499" s="59">
        <v>0</v>
      </c>
      <c r="M499" s="56">
        <v>0</v>
      </c>
      <c r="N499" s="58">
        <v>0</v>
      </c>
      <c r="O499" s="60">
        <f t="shared" ref="O499:O501" si="127">SUM(C499:N499)</f>
        <v>0</v>
      </c>
    </row>
    <row r="500" spans="1:15">
      <c r="A500" s="527"/>
      <c r="B500" s="67" t="s">
        <v>68</v>
      </c>
      <c r="C500" s="57">
        <v>0</v>
      </c>
      <c r="D500" s="59">
        <v>0</v>
      </c>
      <c r="E500" s="59">
        <v>0</v>
      </c>
      <c r="F500" s="59">
        <v>0</v>
      </c>
      <c r="G500" s="59">
        <v>0</v>
      </c>
      <c r="H500" s="59">
        <v>0</v>
      </c>
      <c r="I500" s="59">
        <v>0</v>
      </c>
      <c r="J500" s="59">
        <v>0</v>
      </c>
      <c r="K500" s="59">
        <v>0</v>
      </c>
      <c r="L500" s="59">
        <v>0</v>
      </c>
      <c r="M500" s="56">
        <v>0</v>
      </c>
      <c r="N500" s="58">
        <v>0</v>
      </c>
      <c r="O500" s="60">
        <f t="shared" si="127"/>
        <v>0</v>
      </c>
    </row>
    <row r="501" spans="1:15">
      <c r="A501" s="527"/>
      <c r="B501" s="67" t="s">
        <v>5</v>
      </c>
      <c r="C501" s="57">
        <v>0</v>
      </c>
      <c r="D501" s="59">
        <v>0</v>
      </c>
      <c r="E501" s="59">
        <v>0</v>
      </c>
      <c r="F501" s="59">
        <v>0</v>
      </c>
      <c r="G501" s="59">
        <v>0</v>
      </c>
      <c r="H501" s="59">
        <v>0</v>
      </c>
      <c r="I501" s="59">
        <v>0</v>
      </c>
      <c r="J501" s="59">
        <v>0</v>
      </c>
      <c r="K501" s="59">
        <v>0</v>
      </c>
      <c r="L501" s="59">
        <v>0</v>
      </c>
      <c r="M501" s="56">
        <v>0</v>
      </c>
      <c r="N501" s="58">
        <v>0</v>
      </c>
      <c r="O501" s="60">
        <f t="shared" si="127"/>
        <v>0</v>
      </c>
    </row>
    <row r="502" spans="1:15">
      <c r="A502" s="528"/>
      <c r="B502" s="68"/>
      <c r="C502" s="69"/>
      <c r="D502" s="70"/>
      <c r="E502" s="70"/>
      <c r="F502" s="70"/>
      <c r="G502" s="70"/>
      <c r="H502" s="70"/>
      <c r="I502" s="70"/>
      <c r="J502" s="70"/>
      <c r="K502" s="70"/>
      <c r="L502" s="70"/>
      <c r="M502" s="71"/>
      <c r="N502" s="72"/>
      <c r="O502" s="73"/>
    </row>
    <row r="503" spans="1:15">
      <c r="A503" s="526" t="s">
        <v>140</v>
      </c>
      <c r="B503" s="79"/>
      <c r="C503" s="57"/>
      <c r="D503" s="59"/>
      <c r="E503" s="59"/>
      <c r="F503" s="59"/>
      <c r="G503" s="59"/>
      <c r="H503" s="59"/>
      <c r="I503" s="59"/>
      <c r="J503" s="59"/>
      <c r="K503" s="59"/>
      <c r="L503" s="59"/>
      <c r="M503" s="56"/>
      <c r="N503" s="58"/>
      <c r="O503" s="60"/>
    </row>
    <row r="504" spans="1:15">
      <c r="A504" s="527"/>
      <c r="B504" s="67" t="s">
        <v>120</v>
      </c>
      <c r="C504" s="57">
        <v>0</v>
      </c>
      <c r="D504" s="59">
        <v>0</v>
      </c>
      <c r="E504" s="59">
        <v>0</v>
      </c>
      <c r="F504" s="59">
        <v>0</v>
      </c>
      <c r="G504" s="59">
        <v>0</v>
      </c>
      <c r="H504" s="59">
        <v>0</v>
      </c>
      <c r="I504" s="59">
        <v>0</v>
      </c>
      <c r="J504" s="59">
        <v>0</v>
      </c>
      <c r="K504" s="59">
        <v>0</v>
      </c>
      <c r="L504" s="59">
        <v>0</v>
      </c>
      <c r="M504" s="56">
        <v>0</v>
      </c>
      <c r="N504" s="58">
        <v>0</v>
      </c>
      <c r="O504" s="60">
        <f t="shared" ref="O504:O506" si="128">SUM(C504:N504)</f>
        <v>0</v>
      </c>
    </row>
    <row r="505" spans="1:15">
      <c r="A505" s="527"/>
      <c r="B505" s="67" t="s">
        <v>68</v>
      </c>
      <c r="C505" s="57">
        <v>0</v>
      </c>
      <c r="D505" s="59">
        <v>0</v>
      </c>
      <c r="E505" s="59">
        <v>0</v>
      </c>
      <c r="F505" s="59">
        <v>0</v>
      </c>
      <c r="G505" s="59">
        <v>0</v>
      </c>
      <c r="H505" s="59">
        <v>0</v>
      </c>
      <c r="I505" s="59">
        <v>0</v>
      </c>
      <c r="J505" s="59">
        <v>0</v>
      </c>
      <c r="K505" s="59">
        <v>0</v>
      </c>
      <c r="L505" s="59">
        <v>0</v>
      </c>
      <c r="M505" s="56">
        <v>0</v>
      </c>
      <c r="N505" s="58">
        <v>0</v>
      </c>
      <c r="O505" s="60">
        <f t="shared" si="128"/>
        <v>0</v>
      </c>
    </row>
    <row r="506" spans="1:15">
      <c r="A506" s="527"/>
      <c r="B506" s="67" t="s">
        <v>5</v>
      </c>
      <c r="C506" s="57">
        <v>0</v>
      </c>
      <c r="D506" s="59">
        <v>0</v>
      </c>
      <c r="E506" s="59">
        <v>0</v>
      </c>
      <c r="F506" s="59">
        <v>0</v>
      </c>
      <c r="G506" s="59">
        <v>0</v>
      </c>
      <c r="H506" s="59">
        <v>0</v>
      </c>
      <c r="I506" s="59">
        <v>0</v>
      </c>
      <c r="J506" s="59">
        <v>0</v>
      </c>
      <c r="K506" s="59">
        <v>0</v>
      </c>
      <c r="L506" s="59">
        <v>0</v>
      </c>
      <c r="M506" s="56">
        <v>0</v>
      </c>
      <c r="N506" s="58">
        <v>0</v>
      </c>
      <c r="O506" s="60">
        <f t="shared" si="128"/>
        <v>0</v>
      </c>
    </row>
    <row r="507" spans="1:15">
      <c r="A507" s="528"/>
      <c r="B507" s="68"/>
      <c r="C507" s="69"/>
      <c r="D507" s="70"/>
      <c r="E507" s="70"/>
      <c r="F507" s="70"/>
      <c r="G507" s="70"/>
      <c r="H507" s="70"/>
      <c r="I507" s="70"/>
      <c r="J507" s="70"/>
      <c r="K507" s="70"/>
      <c r="L507" s="70"/>
      <c r="M507" s="71"/>
      <c r="N507" s="72"/>
      <c r="O507" s="73"/>
    </row>
    <row r="508" spans="1:15">
      <c r="A508" s="530" t="s">
        <v>30</v>
      </c>
      <c r="B508" s="84"/>
      <c r="C508" s="85"/>
      <c r="D508" s="86"/>
      <c r="E508" s="86"/>
      <c r="F508" s="86"/>
      <c r="G508" s="86"/>
      <c r="H508" s="86"/>
      <c r="I508" s="86"/>
      <c r="J508" s="86"/>
      <c r="K508" s="86"/>
      <c r="L508" s="86"/>
      <c r="M508" s="87"/>
      <c r="N508" s="88"/>
      <c r="O508" s="89"/>
    </row>
    <row r="509" spans="1:15">
      <c r="A509" s="531"/>
      <c r="B509" s="90" t="s">
        <v>120</v>
      </c>
      <c r="C509" s="91">
        <f>C484+C489+C494+C499+C504</f>
        <v>0</v>
      </c>
      <c r="D509" s="92">
        <f t="shared" ref="D509:N509" si="129">D484+D489+D494+D499+D504</f>
        <v>0</v>
      </c>
      <c r="E509" s="92">
        <f t="shared" si="129"/>
        <v>0</v>
      </c>
      <c r="F509" s="92">
        <f t="shared" si="129"/>
        <v>0</v>
      </c>
      <c r="G509" s="92">
        <f t="shared" si="129"/>
        <v>0</v>
      </c>
      <c r="H509" s="92">
        <f t="shared" si="129"/>
        <v>0</v>
      </c>
      <c r="I509" s="92">
        <f t="shared" si="129"/>
        <v>0</v>
      </c>
      <c r="J509" s="92">
        <f t="shared" si="129"/>
        <v>0</v>
      </c>
      <c r="K509" s="92">
        <f t="shared" si="129"/>
        <v>0</v>
      </c>
      <c r="L509" s="92">
        <f t="shared" si="129"/>
        <v>0</v>
      </c>
      <c r="M509" s="93">
        <f t="shared" si="129"/>
        <v>0</v>
      </c>
      <c r="N509" s="94">
        <f t="shared" si="129"/>
        <v>0</v>
      </c>
      <c r="O509" s="95">
        <f t="shared" ref="O509:O511" si="130">SUM(C509:N509)</f>
        <v>0</v>
      </c>
    </row>
    <row r="510" spans="1:15">
      <c r="A510" s="531"/>
      <c r="B510" s="90" t="s">
        <v>68</v>
      </c>
      <c r="C510" s="91">
        <f>C485+C490+C495+C500+C505</f>
        <v>0</v>
      </c>
      <c r="D510" s="92">
        <f t="shared" ref="D510:N510" si="131">D485+D490+D495+D500+D505</f>
        <v>0</v>
      </c>
      <c r="E510" s="92">
        <f t="shared" si="131"/>
        <v>0</v>
      </c>
      <c r="F510" s="92">
        <f t="shared" si="131"/>
        <v>0</v>
      </c>
      <c r="G510" s="92">
        <f t="shared" si="131"/>
        <v>0</v>
      </c>
      <c r="H510" s="92">
        <f t="shared" si="131"/>
        <v>0</v>
      </c>
      <c r="I510" s="92">
        <f t="shared" si="131"/>
        <v>0</v>
      </c>
      <c r="J510" s="92">
        <f t="shared" si="131"/>
        <v>0</v>
      </c>
      <c r="K510" s="92">
        <f t="shared" si="131"/>
        <v>0</v>
      </c>
      <c r="L510" s="92">
        <f t="shared" si="131"/>
        <v>0</v>
      </c>
      <c r="M510" s="93">
        <f t="shared" si="131"/>
        <v>0</v>
      </c>
      <c r="N510" s="94">
        <f t="shared" si="131"/>
        <v>0</v>
      </c>
      <c r="O510" s="95">
        <f t="shared" si="130"/>
        <v>0</v>
      </c>
    </row>
    <row r="511" spans="1:15">
      <c r="A511" s="531"/>
      <c r="B511" s="90" t="s">
        <v>5</v>
      </c>
      <c r="C511" s="91">
        <f>C486+C491+C496+C501+C506</f>
        <v>0</v>
      </c>
      <c r="D511" s="92">
        <f t="shared" ref="D511:N511" si="132">D486+D491+D496+D501+D506</f>
        <v>0</v>
      </c>
      <c r="E511" s="92">
        <f t="shared" si="132"/>
        <v>0</v>
      </c>
      <c r="F511" s="92">
        <f t="shared" si="132"/>
        <v>0</v>
      </c>
      <c r="G511" s="92">
        <f t="shared" si="132"/>
        <v>0</v>
      </c>
      <c r="H511" s="92">
        <f t="shared" si="132"/>
        <v>0</v>
      </c>
      <c r="I511" s="92">
        <f t="shared" si="132"/>
        <v>0</v>
      </c>
      <c r="J511" s="92">
        <f t="shared" si="132"/>
        <v>0</v>
      </c>
      <c r="K511" s="92">
        <f t="shared" si="132"/>
        <v>0</v>
      </c>
      <c r="L511" s="92">
        <f t="shared" si="132"/>
        <v>0</v>
      </c>
      <c r="M511" s="93">
        <f t="shared" si="132"/>
        <v>0</v>
      </c>
      <c r="N511" s="94">
        <f t="shared" si="132"/>
        <v>0</v>
      </c>
      <c r="O511" s="95">
        <f t="shared" si="130"/>
        <v>0</v>
      </c>
    </row>
    <row r="512" spans="1:15">
      <c r="A512" s="532"/>
      <c r="B512" s="96"/>
      <c r="C512" s="97"/>
      <c r="D512" s="98"/>
      <c r="E512" s="98"/>
      <c r="F512" s="98"/>
      <c r="G512" s="98"/>
      <c r="H512" s="98"/>
      <c r="I512" s="98"/>
      <c r="J512" s="98"/>
      <c r="K512" s="98"/>
      <c r="L512" s="98"/>
      <c r="M512" s="99"/>
      <c r="N512" s="100"/>
      <c r="O512" s="101"/>
    </row>
    <row r="514" spans="1:15">
      <c r="A514" s="55" t="s">
        <v>230</v>
      </c>
      <c r="B514" s="66"/>
      <c r="C514" s="54"/>
      <c r="D514" s="54"/>
      <c r="E514" s="54"/>
      <c r="F514" s="54"/>
      <c r="G514" s="54"/>
      <c r="H514" s="54"/>
      <c r="I514" s="54"/>
      <c r="J514" s="54"/>
      <c r="K514" s="54"/>
      <c r="L514" s="54"/>
      <c r="M514" s="54"/>
      <c r="N514" s="54"/>
      <c r="O514" s="54"/>
    </row>
    <row r="515" spans="1:15">
      <c r="A515" s="514" t="s">
        <v>211</v>
      </c>
      <c r="B515" s="515"/>
      <c r="C515" s="518" t="s">
        <v>233</v>
      </c>
      <c r="D515" s="519"/>
      <c r="E515" s="519"/>
      <c r="F515" s="519"/>
      <c r="G515" s="519"/>
      <c r="H515" s="519"/>
      <c r="I515" s="519"/>
      <c r="J515" s="519"/>
      <c r="K515" s="519"/>
      <c r="L515" s="519"/>
      <c r="M515" s="519"/>
      <c r="N515" s="520"/>
      <c r="O515" s="521" t="s">
        <v>30</v>
      </c>
    </row>
    <row r="516" spans="1:15" ht="62.25">
      <c r="A516" s="516"/>
      <c r="B516" s="517"/>
      <c r="C516" s="80" t="s">
        <v>99</v>
      </c>
      <c r="D516" s="81" t="s">
        <v>93</v>
      </c>
      <c r="E516" s="81" t="s">
        <v>97</v>
      </c>
      <c r="F516" s="81" t="s">
        <v>152</v>
      </c>
      <c r="G516" s="81" t="s">
        <v>234</v>
      </c>
      <c r="H516" s="81" t="s">
        <v>98</v>
      </c>
      <c r="I516" s="81" t="s">
        <v>100</v>
      </c>
      <c r="J516" s="81" t="s">
        <v>94</v>
      </c>
      <c r="K516" s="81" t="s">
        <v>95</v>
      </c>
      <c r="L516" s="81" t="s">
        <v>96</v>
      </c>
      <c r="M516" s="82" t="s">
        <v>153</v>
      </c>
      <c r="N516" s="83" t="s">
        <v>101</v>
      </c>
      <c r="O516" s="522"/>
    </row>
    <row r="517" spans="1:15">
      <c r="A517" s="523" t="s">
        <v>214</v>
      </c>
      <c r="B517" s="66"/>
      <c r="C517" s="61"/>
      <c r="D517" s="62"/>
      <c r="E517" s="62"/>
      <c r="F517" s="62"/>
      <c r="G517" s="62"/>
      <c r="H517" s="62"/>
      <c r="I517" s="62"/>
      <c r="J517" s="62"/>
      <c r="K517" s="62"/>
      <c r="L517" s="62"/>
      <c r="M517" s="63"/>
      <c r="N517" s="64"/>
      <c r="O517" s="65"/>
    </row>
    <row r="518" spans="1:15">
      <c r="A518" s="524"/>
      <c r="B518" s="67" t="s">
        <v>120</v>
      </c>
      <c r="C518" s="57">
        <v>0</v>
      </c>
      <c r="D518" s="59">
        <v>0</v>
      </c>
      <c r="E518" s="59">
        <v>0</v>
      </c>
      <c r="F518" s="59">
        <v>0</v>
      </c>
      <c r="G518" s="59">
        <v>0</v>
      </c>
      <c r="H518" s="59">
        <v>0</v>
      </c>
      <c r="I518" s="59">
        <v>0</v>
      </c>
      <c r="J518" s="59">
        <v>0</v>
      </c>
      <c r="K518" s="59">
        <v>0</v>
      </c>
      <c r="L518" s="59">
        <v>0</v>
      </c>
      <c r="M518" s="56">
        <v>0</v>
      </c>
      <c r="N518" s="58">
        <v>0</v>
      </c>
      <c r="O518" s="60">
        <f>SUM(C518:N518)</f>
        <v>0</v>
      </c>
    </row>
    <row r="519" spans="1:15">
      <c r="A519" s="524"/>
      <c r="B519" s="67" t="s">
        <v>68</v>
      </c>
      <c r="C519" s="57">
        <v>0</v>
      </c>
      <c r="D519" s="59">
        <v>0</v>
      </c>
      <c r="E519" s="59">
        <v>0</v>
      </c>
      <c r="F519" s="59">
        <v>0</v>
      </c>
      <c r="G519" s="59">
        <v>0</v>
      </c>
      <c r="H519" s="59">
        <v>0</v>
      </c>
      <c r="I519" s="59">
        <v>0</v>
      </c>
      <c r="J519" s="59">
        <v>0</v>
      </c>
      <c r="K519" s="59">
        <v>0</v>
      </c>
      <c r="L519" s="59">
        <v>0</v>
      </c>
      <c r="M519" s="56">
        <v>0</v>
      </c>
      <c r="N519" s="58">
        <v>0</v>
      </c>
      <c r="O519" s="60">
        <f t="shared" ref="O519:O520" si="133">SUM(C519:N519)</f>
        <v>0</v>
      </c>
    </row>
    <row r="520" spans="1:15">
      <c r="A520" s="524"/>
      <c r="B520" s="67" t="s">
        <v>5</v>
      </c>
      <c r="C520" s="57">
        <v>0</v>
      </c>
      <c r="D520" s="59">
        <v>0</v>
      </c>
      <c r="E520" s="59">
        <v>0</v>
      </c>
      <c r="F520" s="59">
        <v>0</v>
      </c>
      <c r="G520" s="59">
        <v>0</v>
      </c>
      <c r="H520" s="59">
        <v>0</v>
      </c>
      <c r="I520" s="59">
        <v>0</v>
      </c>
      <c r="J520" s="59">
        <v>0</v>
      </c>
      <c r="K520" s="59">
        <v>0</v>
      </c>
      <c r="L520" s="59">
        <v>0</v>
      </c>
      <c r="M520" s="56">
        <v>0</v>
      </c>
      <c r="N520" s="58">
        <v>0</v>
      </c>
      <c r="O520" s="60">
        <f t="shared" si="133"/>
        <v>0</v>
      </c>
    </row>
    <row r="521" spans="1:15">
      <c r="A521" s="525"/>
      <c r="B521" s="68"/>
      <c r="C521" s="69"/>
      <c r="D521" s="70"/>
      <c r="E521" s="70"/>
      <c r="F521" s="70"/>
      <c r="G521" s="70"/>
      <c r="H521" s="70"/>
      <c r="I521" s="70"/>
      <c r="J521" s="70"/>
      <c r="K521" s="70"/>
      <c r="L521" s="70"/>
      <c r="M521" s="71"/>
      <c r="N521" s="72"/>
      <c r="O521" s="73"/>
    </row>
    <row r="522" spans="1:15">
      <c r="A522" s="526" t="s">
        <v>212</v>
      </c>
      <c r="B522" s="74"/>
      <c r="C522" s="75"/>
      <c r="D522" s="76"/>
      <c r="E522" s="76"/>
      <c r="F522" s="76"/>
      <c r="G522" s="76"/>
      <c r="H522" s="76"/>
      <c r="I522" s="76"/>
      <c r="J522" s="76"/>
      <c r="K522" s="76"/>
      <c r="L522" s="76"/>
      <c r="M522" s="77"/>
      <c r="N522" s="78"/>
      <c r="O522" s="60"/>
    </row>
    <row r="523" spans="1:15">
      <c r="A523" s="527"/>
      <c r="B523" s="67" t="s">
        <v>120</v>
      </c>
      <c r="C523" s="57">
        <v>0</v>
      </c>
      <c r="D523" s="59">
        <v>0</v>
      </c>
      <c r="E523" s="59">
        <v>0</v>
      </c>
      <c r="F523" s="59">
        <v>0</v>
      </c>
      <c r="G523" s="59">
        <v>0</v>
      </c>
      <c r="H523" s="59">
        <v>0</v>
      </c>
      <c r="I523" s="59">
        <v>0</v>
      </c>
      <c r="J523" s="59">
        <v>0</v>
      </c>
      <c r="K523" s="59">
        <v>0</v>
      </c>
      <c r="L523" s="59">
        <v>0</v>
      </c>
      <c r="M523" s="56">
        <v>0</v>
      </c>
      <c r="N523" s="58">
        <v>0</v>
      </c>
      <c r="O523" s="60">
        <f t="shared" ref="O523:O525" si="134">SUM(C523:N523)</f>
        <v>0</v>
      </c>
    </row>
    <row r="524" spans="1:15">
      <c r="A524" s="527"/>
      <c r="B524" s="67" t="s">
        <v>68</v>
      </c>
      <c r="C524" s="57">
        <v>0</v>
      </c>
      <c r="D524" s="59">
        <v>0</v>
      </c>
      <c r="E524" s="59">
        <v>0</v>
      </c>
      <c r="F524" s="59">
        <v>0</v>
      </c>
      <c r="G524" s="59">
        <v>0</v>
      </c>
      <c r="H524" s="59">
        <v>0</v>
      </c>
      <c r="I524" s="59">
        <v>0</v>
      </c>
      <c r="J524" s="59">
        <v>0</v>
      </c>
      <c r="K524" s="59">
        <v>0</v>
      </c>
      <c r="L524" s="59">
        <v>0</v>
      </c>
      <c r="M524" s="56">
        <v>0</v>
      </c>
      <c r="N524" s="58">
        <v>0</v>
      </c>
      <c r="O524" s="60">
        <f t="shared" si="134"/>
        <v>0</v>
      </c>
    </row>
    <row r="525" spans="1:15">
      <c r="A525" s="527"/>
      <c r="B525" s="67" t="s">
        <v>5</v>
      </c>
      <c r="C525" s="57">
        <v>0</v>
      </c>
      <c r="D525" s="59">
        <v>0</v>
      </c>
      <c r="E525" s="59">
        <v>0</v>
      </c>
      <c r="F525" s="59">
        <v>0</v>
      </c>
      <c r="G525" s="59">
        <v>0</v>
      </c>
      <c r="H525" s="59">
        <v>0</v>
      </c>
      <c r="I525" s="59">
        <v>0</v>
      </c>
      <c r="J525" s="59">
        <v>0</v>
      </c>
      <c r="K525" s="59">
        <v>0</v>
      </c>
      <c r="L525" s="59">
        <v>0</v>
      </c>
      <c r="M525" s="56">
        <v>0</v>
      </c>
      <c r="N525" s="58">
        <v>0</v>
      </c>
      <c r="O525" s="60">
        <f t="shared" si="134"/>
        <v>0</v>
      </c>
    </row>
    <row r="526" spans="1:15">
      <c r="A526" s="528"/>
      <c r="B526" s="68"/>
      <c r="C526" s="69"/>
      <c r="D526" s="70"/>
      <c r="E526" s="70"/>
      <c r="F526" s="70"/>
      <c r="G526" s="70"/>
      <c r="H526" s="70"/>
      <c r="I526" s="70"/>
      <c r="J526" s="70"/>
      <c r="K526" s="70"/>
      <c r="L526" s="70"/>
      <c r="M526" s="71"/>
      <c r="N526" s="72"/>
      <c r="O526" s="73"/>
    </row>
    <row r="527" spans="1:15">
      <c r="A527" s="523" t="s">
        <v>215</v>
      </c>
      <c r="B527" s="79"/>
      <c r="C527" s="57"/>
      <c r="D527" s="59"/>
      <c r="E527" s="59"/>
      <c r="F527" s="59"/>
      <c r="G527" s="59"/>
      <c r="H527" s="59"/>
      <c r="I527" s="59"/>
      <c r="J527" s="59"/>
      <c r="K527" s="59"/>
      <c r="L527" s="59"/>
      <c r="M527" s="56"/>
      <c r="N527" s="58"/>
      <c r="O527" s="60"/>
    </row>
    <row r="528" spans="1:15">
      <c r="A528" s="524"/>
      <c r="B528" s="67" t="s">
        <v>120</v>
      </c>
      <c r="C528" s="57">
        <v>0</v>
      </c>
      <c r="D528" s="59">
        <v>0</v>
      </c>
      <c r="E528" s="59">
        <v>0</v>
      </c>
      <c r="F528" s="59">
        <v>0</v>
      </c>
      <c r="G528" s="59">
        <v>0</v>
      </c>
      <c r="H528" s="59">
        <v>0</v>
      </c>
      <c r="I528" s="59">
        <v>0</v>
      </c>
      <c r="J528" s="59">
        <v>0</v>
      </c>
      <c r="K528" s="59">
        <v>0</v>
      </c>
      <c r="L528" s="59">
        <v>0</v>
      </c>
      <c r="M528" s="56">
        <v>0</v>
      </c>
      <c r="N528" s="58">
        <v>0</v>
      </c>
      <c r="O528" s="60">
        <f t="shared" ref="O528:O530" si="135">SUM(C528:N528)</f>
        <v>0</v>
      </c>
    </row>
    <row r="529" spans="1:15">
      <c r="A529" s="524"/>
      <c r="B529" s="67" t="s">
        <v>68</v>
      </c>
      <c r="C529" s="57">
        <v>0</v>
      </c>
      <c r="D529" s="59">
        <v>0</v>
      </c>
      <c r="E529" s="59">
        <v>0</v>
      </c>
      <c r="F529" s="59">
        <v>0</v>
      </c>
      <c r="G529" s="59">
        <v>0</v>
      </c>
      <c r="H529" s="59">
        <v>0</v>
      </c>
      <c r="I529" s="59">
        <v>0</v>
      </c>
      <c r="J529" s="59">
        <v>0</v>
      </c>
      <c r="K529" s="59">
        <v>0</v>
      </c>
      <c r="L529" s="59">
        <v>0</v>
      </c>
      <c r="M529" s="56">
        <v>0</v>
      </c>
      <c r="N529" s="58">
        <v>0</v>
      </c>
      <c r="O529" s="60">
        <f t="shared" si="135"/>
        <v>0</v>
      </c>
    </row>
    <row r="530" spans="1:15">
      <c r="A530" s="524"/>
      <c r="B530" s="67" t="s">
        <v>5</v>
      </c>
      <c r="C530" s="57">
        <v>0</v>
      </c>
      <c r="D530" s="59">
        <v>0</v>
      </c>
      <c r="E530" s="59">
        <v>0</v>
      </c>
      <c r="F530" s="59">
        <v>0</v>
      </c>
      <c r="G530" s="59">
        <v>0</v>
      </c>
      <c r="H530" s="59">
        <v>0</v>
      </c>
      <c r="I530" s="59">
        <v>0</v>
      </c>
      <c r="J530" s="59">
        <v>0</v>
      </c>
      <c r="K530" s="59">
        <v>0</v>
      </c>
      <c r="L530" s="59">
        <v>0</v>
      </c>
      <c r="M530" s="56">
        <v>0</v>
      </c>
      <c r="N530" s="58">
        <v>0</v>
      </c>
      <c r="O530" s="60">
        <f t="shared" si="135"/>
        <v>0</v>
      </c>
    </row>
    <row r="531" spans="1:15">
      <c r="A531" s="525"/>
      <c r="B531" s="68"/>
      <c r="C531" s="69"/>
      <c r="D531" s="70"/>
      <c r="E531" s="70"/>
      <c r="F531" s="70"/>
      <c r="G531" s="70"/>
      <c r="H531" s="70"/>
      <c r="I531" s="70"/>
      <c r="J531" s="70"/>
      <c r="K531" s="70"/>
      <c r="L531" s="70"/>
      <c r="M531" s="71"/>
      <c r="N531" s="72"/>
      <c r="O531" s="73"/>
    </row>
    <row r="532" spans="1:15">
      <c r="A532" s="526" t="s">
        <v>216</v>
      </c>
      <c r="B532" s="79"/>
      <c r="C532" s="57"/>
      <c r="D532" s="59"/>
      <c r="E532" s="59"/>
      <c r="F532" s="59"/>
      <c r="G532" s="59"/>
      <c r="H532" s="59"/>
      <c r="I532" s="59"/>
      <c r="J532" s="59"/>
      <c r="K532" s="59"/>
      <c r="L532" s="59"/>
      <c r="M532" s="56"/>
      <c r="N532" s="58"/>
      <c r="O532" s="60"/>
    </row>
    <row r="533" spans="1:15">
      <c r="A533" s="527"/>
      <c r="B533" s="67" t="s">
        <v>120</v>
      </c>
      <c r="C533" s="57">
        <v>0</v>
      </c>
      <c r="D533" s="59">
        <v>0</v>
      </c>
      <c r="E533" s="59">
        <v>0</v>
      </c>
      <c r="F533" s="59">
        <v>0</v>
      </c>
      <c r="G533" s="59">
        <v>0</v>
      </c>
      <c r="H533" s="59">
        <v>0</v>
      </c>
      <c r="I533" s="59">
        <v>0</v>
      </c>
      <c r="J533" s="59">
        <v>0</v>
      </c>
      <c r="K533" s="59">
        <v>0</v>
      </c>
      <c r="L533" s="59">
        <v>0</v>
      </c>
      <c r="M533" s="56">
        <v>0</v>
      </c>
      <c r="N533" s="58">
        <v>0</v>
      </c>
      <c r="O533" s="60">
        <f t="shared" ref="O533:O535" si="136">SUM(C533:N533)</f>
        <v>0</v>
      </c>
    </row>
    <row r="534" spans="1:15">
      <c r="A534" s="527"/>
      <c r="B534" s="67" t="s">
        <v>68</v>
      </c>
      <c r="C534" s="57">
        <v>0</v>
      </c>
      <c r="D534" s="59">
        <v>0</v>
      </c>
      <c r="E534" s="59">
        <v>0</v>
      </c>
      <c r="F534" s="59">
        <v>0</v>
      </c>
      <c r="G534" s="59">
        <v>0</v>
      </c>
      <c r="H534" s="59">
        <v>0</v>
      </c>
      <c r="I534" s="59">
        <v>0</v>
      </c>
      <c r="J534" s="59">
        <v>0</v>
      </c>
      <c r="K534" s="59">
        <v>0</v>
      </c>
      <c r="L534" s="59">
        <v>0</v>
      </c>
      <c r="M534" s="56">
        <v>0</v>
      </c>
      <c r="N534" s="58">
        <v>0</v>
      </c>
      <c r="O534" s="60">
        <f t="shared" si="136"/>
        <v>0</v>
      </c>
    </row>
    <row r="535" spans="1:15">
      <c r="A535" s="527"/>
      <c r="B535" s="67" t="s">
        <v>5</v>
      </c>
      <c r="C535" s="57">
        <v>0</v>
      </c>
      <c r="D535" s="59">
        <v>0</v>
      </c>
      <c r="E535" s="59">
        <v>0</v>
      </c>
      <c r="F535" s="59">
        <v>0</v>
      </c>
      <c r="G535" s="59">
        <v>0</v>
      </c>
      <c r="H535" s="59">
        <v>0</v>
      </c>
      <c r="I535" s="59">
        <v>0</v>
      </c>
      <c r="J535" s="59">
        <v>0</v>
      </c>
      <c r="K535" s="59">
        <v>0</v>
      </c>
      <c r="L535" s="59">
        <v>0</v>
      </c>
      <c r="M535" s="56">
        <v>0</v>
      </c>
      <c r="N535" s="58">
        <v>0</v>
      </c>
      <c r="O535" s="60">
        <f t="shared" si="136"/>
        <v>0</v>
      </c>
    </row>
    <row r="536" spans="1:15">
      <c r="A536" s="528"/>
      <c r="B536" s="68"/>
      <c r="C536" s="69"/>
      <c r="D536" s="70"/>
      <c r="E536" s="70"/>
      <c r="F536" s="70"/>
      <c r="G536" s="70"/>
      <c r="H536" s="70"/>
      <c r="I536" s="70"/>
      <c r="J536" s="70"/>
      <c r="K536" s="70"/>
      <c r="L536" s="70"/>
      <c r="M536" s="71"/>
      <c r="N536" s="72"/>
      <c r="O536" s="73"/>
    </row>
    <row r="537" spans="1:15">
      <c r="A537" s="526" t="s">
        <v>140</v>
      </c>
      <c r="B537" s="79"/>
      <c r="C537" s="57"/>
      <c r="D537" s="59"/>
      <c r="E537" s="59"/>
      <c r="F537" s="59"/>
      <c r="G537" s="59"/>
      <c r="H537" s="59"/>
      <c r="I537" s="59"/>
      <c r="J537" s="59"/>
      <c r="K537" s="59"/>
      <c r="L537" s="59"/>
      <c r="M537" s="56"/>
      <c r="N537" s="58"/>
      <c r="O537" s="60"/>
    </row>
    <row r="538" spans="1:15">
      <c r="A538" s="527"/>
      <c r="B538" s="67" t="s">
        <v>120</v>
      </c>
      <c r="C538" s="57">
        <v>0</v>
      </c>
      <c r="D538" s="59">
        <v>0</v>
      </c>
      <c r="E538" s="59">
        <v>0</v>
      </c>
      <c r="F538" s="59">
        <v>0</v>
      </c>
      <c r="G538" s="59">
        <v>0</v>
      </c>
      <c r="H538" s="59">
        <v>0</v>
      </c>
      <c r="I538" s="59">
        <v>0</v>
      </c>
      <c r="J538" s="59">
        <v>0</v>
      </c>
      <c r="K538" s="59">
        <v>0</v>
      </c>
      <c r="L538" s="59">
        <v>0</v>
      </c>
      <c r="M538" s="56">
        <v>0</v>
      </c>
      <c r="N538" s="58">
        <v>0</v>
      </c>
      <c r="O538" s="60">
        <f t="shared" ref="O538:O540" si="137">SUM(C538:N538)</f>
        <v>0</v>
      </c>
    </row>
    <row r="539" spans="1:15">
      <c r="A539" s="527"/>
      <c r="B539" s="67" t="s">
        <v>68</v>
      </c>
      <c r="C539" s="57">
        <v>0</v>
      </c>
      <c r="D539" s="59">
        <v>0</v>
      </c>
      <c r="E539" s="59">
        <v>0</v>
      </c>
      <c r="F539" s="59">
        <v>0</v>
      </c>
      <c r="G539" s="59">
        <v>0</v>
      </c>
      <c r="H539" s="59">
        <v>0</v>
      </c>
      <c r="I539" s="59">
        <v>0</v>
      </c>
      <c r="J539" s="59">
        <v>0</v>
      </c>
      <c r="K539" s="59">
        <v>0</v>
      </c>
      <c r="L539" s="59">
        <v>0</v>
      </c>
      <c r="M539" s="56">
        <v>0</v>
      </c>
      <c r="N539" s="58">
        <v>0</v>
      </c>
      <c r="O539" s="60">
        <f t="shared" si="137"/>
        <v>0</v>
      </c>
    </row>
    <row r="540" spans="1:15">
      <c r="A540" s="527"/>
      <c r="B540" s="67" t="s">
        <v>5</v>
      </c>
      <c r="C540" s="57">
        <v>0</v>
      </c>
      <c r="D540" s="59">
        <v>0</v>
      </c>
      <c r="E540" s="59">
        <v>0</v>
      </c>
      <c r="F540" s="59">
        <v>0</v>
      </c>
      <c r="G540" s="59">
        <v>0</v>
      </c>
      <c r="H540" s="59">
        <v>0</v>
      </c>
      <c r="I540" s="59">
        <v>0</v>
      </c>
      <c r="J540" s="59">
        <v>0</v>
      </c>
      <c r="K540" s="59">
        <v>0</v>
      </c>
      <c r="L540" s="59">
        <v>0</v>
      </c>
      <c r="M540" s="56">
        <v>0</v>
      </c>
      <c r="N540" s="58">
        <v>0</v>
      </c>
      <c r="O540" s="60">
        <f t="shared" si="137"/>
        <v>0</v>
      </c>
    </row>
    <row r="541" spans="1:15">
      <c r="A541" s="528"/>
      <c r="B541" s="68"/>
      <c r="C541" s="69"/>
      <c r="D541" s="70"/>
      <c r="E541" s="70"/>
      <c r="F541" s="70"/>
      <c r="G541" s="70"/>
      <c r="H541" s="70"/>
      <c r="I541" s="70"/>
      <c r="J541" s="70"/>
      <c r="K541" s="70"/>
      <c r="L541" s="70"/>
      <c r="M541" s="71"/>
      <c r="N541" s="72"/>
      <c r="O541" s="73"/>
    </row>
    <row r="542" spans="1:15">
      <c r="A542" s="530" t="s">
        <v>30</v>
      </c>
      <c r="B542" s="84"/>
      <c r="C542" s="85"/>
      <c r="D542" s="86"/>
      <c r="E542" s="86"/>
      <c r="F542" s="86"/>
      <c r="G542" s="86"/>
      <c r="H542" s="86"/>
      <c r="I542" s="86"/>
      <c r="J542" s="86"/>
      <c r="K542" s="86"/>
      <c r="L542" s="86"/>
      <c r="M542" s="87"/>
      <c r="N542" s="88"/>
      <c r="O542" s="89"/>
    </row>
    <row r="543" spans="1:15">
      <c r="A543" s="531"/>
      <c r="B543" s="90" t="s">
        <v>120</v>
      </c>
      <c r="C543" s="91">
        <f>C518+C523+C528+C533+C538</f>
        <v>0</v>
      </c>
      <c r="D543" s="92">
        <f t="shared" ref="D543:N543" si="138">D518+D523+D528+D533+D538</f>
        <v>0</v>
      </c>
      <c r="E543" s="92">
        <f t="shared" si="138"/>
        <v>0</v>
      </c>
      <c r="F543" s="92">
        <f t="shared" si="138"/>
        <v>0</v>
      </c>
      <c r="G543" s="92">
        <f t="shared" si="138"/>
        <v>0</v>
      </c>
      <c r="H543" s="92">
        <f t="shared" si="138"/>
        <v>0</v>
      </c>
      <c r="I543" s="92">
        <f t="shared" si="138"/>
        <v>0</v>
      </c>
      <c r="J543" s="92">
        <f t="shared" si="138"/>
        <v>0</v>
      </c>
      <c r="K543" s="92">
        <f t="shared" si="138"/>
        <v>0</v>
      </c>
      <c r="L543" s="92">
        <f t="shared" si="138"/>
        <v>0</v>
      </c>
      <c r="M543" s="93">
        <f t="shared" si="138"/>
        <v>0</v>
      </c>
      <c r="N543" s="94">
        <f t="shared" si="138"/>
        <v>0</v>
      </c>
      <c r="O543" s="95">
        <f t="shared" ref="O543:O545" si="139">SUM(C543:N543)</f>
        <v>0</v>
      </c>
    </row>
    <row r="544" spans="1:15">
      <c r="A544" s="531"/>
      <c r="B544" s="90" t="s">
        <v>68</v>
      </c>
      <c r="C544" s="91">
        <f>C519+C524+C529+C534+C539</f>
        <v>0</v>
      </c>
      <c r="D544" s="92">
        <f t="shared" ref="D544:N544" si="140">D519+D524+D529+D534+D539</f>
        <v>0</v>
      </c>
      <c r="E544" s="92">
        <f t="shared" si="140"/>
        <v>0</v>
      </c>
      <c r="F544" s="92">
        <f t="shared" si="140"/>
        <v>0</v>
      </c>
      <c r="G544" s="92">
        <f t="shared" si="140"/>
        <v>0</v>
      </c>
      <c r="H544" s="92">
        <f t="shared" si="140"/>
        <v>0</v>
      </c>
      <c r="I544" s="92">
        <f t="shared" si="140"/>
        <v>0</v>
      </c>
      <c r="J544" s="92">
        <f t="shared" si="140"/>
        <v>0</v>
      </c>
      <c r="K544" s="92">
        <f t="shared" si="140"/>
        <v>0</v>
      </c>
      <c r="L544" s="92">
        <f t="shared" si="140"/>
        <v>0</v>
      </c>
      <c r="M544" s="93">
        <f t="shared" si="140"/>
        <v>0</v>
      </c>
      <c r="N544" s="94">
        <f t="shared" si="140"/>
        <v>0</v>
      </c>
      <c r="O544" s="95">
        <f t="shared" si="139"/>
        <v>0</v>
      </c>
    </row>
    <row r="545" spans="1:15">
      <c r="A545" s="531"/>
      <c r="B545" s="90" t="s">
        <v>5</v>
      </c>
      <c r="C545" s="91">
        <f>C520+C525+C530+C535+C540</f>
        <v>0</v>
      </c>
      <c r="D545" s="92">
        <f t="shared" ref="D545:N545" si="141">D520+D525+D530+D535+D540</f>
        <v>0</v>
      </c>
      <c r="E545" s="92">
        <f t="shared" si="141"/>
        <v>0</v>
      </c>
      <c r="F545" s="92">
        <f t="shared" si="141"/>
        <v>0</v>
      </c>
      <c r="G545" s="92">
        <f t="shared" si="141"/>
        <v>0</v>
      </c>
      <c r="H545" s="92">
        <f t="shared" si="141"/>
        <v>0</v>
      </c>
      <c r="I545" s="92">
        <f t="shared" si="141"/>
        <v>0</v>
      </c>
      <c r="J545" s="92">
        <f t="shared" si="141"/>
        <v>0</v>
      </c>
      <c r="K545" s="92">
        <f t="shared" si="141"/>
        <v>0</v>
      </c>
      <c r="L545" s="92">
        <f t="shared" si="141"/>
        <v>0</v>
      </c>
      <c r="M545" s="93">
        <f t="shared" si="141"/>
        <v>0</v>
      </c>
      <c r="N545" s="94">
        <f t="shared" si="141"/>
        <v>0</v>
      </c>
      <c r="O545" s="95">
        <f t="shared" si="139"/>
        <v>0</v>
      </c>
    </row>
    <row r="546" spans="1:15">
      <c r="A546" s="532"/>
      <c r="B546" s="96"/>
      <c r="C546" s="97"/>
      <c r="D546" s="98"/>
      <c r="E546" s="98"/>
      <c r="F546" s="98"/>
      <c r="G546" s="98"/>
      <c r="H546" s="98"/>
      <c r="I546" s="98"/>
      <c r="J546" s="98"/>
      <c r="K546" s="98"/>
      <c r="L546" s="98"/>
      <c r="M546" s="99"/>
      <c r="N546" s="100"/>
      <c r="O546" s="101"/>
    </row>
    <row r="548" spans="1:15">
      <c r="A548" s="55" t="s">
        <v>235</v>
      </c>
      <c r="B548" s="66"/>
      <c r="C548" s="54"/>
      <c r="D548" s="54"/>
      <c r="E548" s="54"/>
      <c r="F548" s="54"/>
      <c r="G548" s="54"/>
      <c r="H548" s="54"/>
      <c r="I548" s="54"/>
      <c r="J548" s="54"/>
      <c r="K548" s="54"/>
      <c r="L548" s="54"/>
      <c r="M548" s="54"/>
      <c r="N548" s="54"/>
      <c r="O548" s="54"/>
    </row>
    <row r="549" spans="1:15">
      <c r="A549" s="514" t="s">
        <v>211</v>
      </c>
      <c r="B549" s="515"/>
      <c r="C549" s="518" t="s">
        <v>233</v>
      </c>
      <c r="D549" s="519"/>
      <c r="E549" s="519"/>
      <c r="F549" s="519"/>
      <c r="G549" s="519"/>
      <c r="H549" s="519"/>
      <c r="I549" s="519"/>
      <c r="J549" s="519"/>
      <c r="K549" s="519"/>
      <c r="L549" s="519"/>
      <c r="M549" s="519"/>
      <c r="N549" s="520"/>
      <c r="O549" s="521" t="s">
        <v>30</v>
      </c>
    </row>
    <row r="550" spans="1:15" ht="62.25">
      <c r="A550" s="516"/>
      <c r="B550" s="517"/>
      <c r="C550" s="80" t="s">
        <v>99</v>
      </c>
      <c r="D550" s="81" t="s">
        <v>93</v>
      </c>
      <c r="E550" s="81" t="s">
        <v>97</v>
      </c>
      <c r="F550" s="81" t="s">
        <v>152</v>
      </c>
      <c r="G550" s="81" t="s">
        <v>234</v>
      </c>
      <c r="H550" s="81" t="s">
        <v>98</v>
      </c>
      <c r="I550" s="81" t="s">
        <v>100</v>
      </c>
      <c r="J550" s="81" t="s">
        <v>94</v>
      </c>
      <c r="K550" s="81" t="s">
        <v>95</v>
      </c>
      <c r="L550" s="81" t="s">
        <v>96</v>
      </c>
      <c r="M550" s="82" t="s">
        <v>153</v>
      </c>
      <c r="N550" s="83" t="s">
        <v>101</v>
      </c>
      <c r="O550" s="522"/>
    </row>
    <row r="551" spans="1:15">
      <c r="A551" s="523" t="s">
        <v>214</v>
      </c>
      <c r="B551" s="66"/>
      <c r="C551" s="61"/>
      <c r="D551" s="62"/>
      <c r="E551" s="62"/>
      <c r="F551" s="62"/>
      <c r="G551" s="62"/>
      <c r="H551" s="62"/>
      <c r="I551" s="62"/>
      <c r="J551" s="62"/>
      <c r="K551" s="62"/>
      <c r="L551" s="62"/>
      <c r="M551" s="63"/>
      <c r="N551" s="64"/>
      <c r="O551" s="65"/>
    </row>
    <row r="552" spans="1:15">
      <c r="A552" s="524"/>
      <c r="B552" s="67" t="s">
        <v>120</v>
      </c>
      <c r="C552" s="57">
        <v>0</v>
      </c>
      <c r="D552" s="59">
        <v>0</v>
      </c>
      <c r="E552" s="59">
        <v>0</v>
      </c>
      <c r="F552" s="59">
        <v>0</v>
      </c>
      <c r="G552" s="59">
        <v>0</v>
      </c>
      <c r="H552" s="59">
        <v>0</v>
      </c>
      <c r="I552" s="59">
        <v>0</v>
      </c>
      <c r="J552" s="59">
        <v>0</v>
      </c>
      <c r="K552" s="59">
        <v>0</v>
      </c>
      <c r="L552" s="59">
        <v>0</v>
      </c>
      <c r="M552" s="56">
        <v>0</v>
      </c>
      <c r="N552" s="58">
        <v>0</v>
      </c>
      <c r="O552" s="60">
        <f>SUM(C552:N552)</f>
        <v>0</v>
      </c>
    </row>
    <row r="553" spans="1:15">
      <c r="A553" s="524"/>
      <c r="B553" s="67" t="s">
        <v>68</v>
      </c>
      <c r="C553" s="57">
        <v>0</v>
      </c>
      <c r="D553" s="59">
        <v>0</v>
      </c>
      <c r="E553" s="59">
        <v>0</v>
      </c>
      <c r="F553" s="59">
        <v>0</v>
      </c>
      <c r="G553" s="59">
        <v>0</v>
      </c>
      <c r="H553" s="59">
        <v>0</v>
      </c>
      <c r="I553" s="59">
        <v>0</v>
      </c>
      <c r="J553" s="59">
        <v>0</v>
      </c>
      <c r="K553" s="59">
        <v>0</v>
      </c>
      <c r="L553" s="59">
        <v>0</v>
      </c>
      <c r="M553" s="56">
        <v>0</v>
      </c>
      <c r="N553" s="58">
        <v>0</v>
      </c>
      <c r="O553" s="60">
        <f t="shared" ref="O553:O554" si="142">SUM(C553:N553)</f>
        <v>0</v>
      </c>
    </row>
    <row r="554" spans="1:15">
      <c r="A554" s="524"/>
      <c r="B554" s="67" t="s">
        <v>5</v>
      </c>
      <c r="C554" s="57">
        <v>0</v>
      </c>
      <c r="D554" s="59">
        <v>0</v>
      </c>
      <c r="E554" s="59">
        <v>0</v>
      </c>
      <c r="F554" s="59">
        <v>0</v>
      </c>
      <c r="G554" s="59">
        <v>0</v>
      </c>
      <c r="H554" s="59">
        <v>0</v>
      </c>
      <c r="I554" s="59">
        <v>0</v>
      </c>
      <c r="J554" s="59">
        <v>0</v>
      </c>
      <c r="K554" s="59">
        <v>0</v>
      </c>
      <c r="L554" s="59">
        <v>0</v>
      </c>
      <c r="M554" s="56">
        <v>0</v>
      </c>
      <c r="N554" s="58">
        <v>0</v>
      </c>
      <c r="O554" s="60">
        <f t="shared" si="142"/>
        <v>0</v>
      </c>
    </row>
    <row r="555" spans="1:15">
      <c r="A555" s="525"/>
      <c r="B555" s="68"/>
      <c r="C555" s="69"/>
      <c r="D555" s="70"/>
      <c r="E555" s="70"/>
      <c r="F555" s="70"/>
      <c r="G555" s="70"/>
      <c r="H555" s="70"/>
      <c r="I555" s="70"/>
      <c r="J555" s="70"/>
      <c r="K555" s="70"/>
      <c r="L555" s="70"/>
      <c r="M555" s="71"/>
      <c r="N555" s="72"/>
      <c r="O555" s="73"/>
    </row>
    <row r="556" spans="1:15">
      <c r="A556" s="526" t="s">
        <v>212</v>
      </c>
      <c r="B556" s="74"/>
      <c r="C556" s="75"/>
      <c r="D556" s="76"/>
      <c r="E556" s="76"/>
      <c r="F556" s="76"/>
      <c r="G556" s="76"/>
      <c r="H556" s="76"/>
      <c r="I556" s="76"/>
      <c r="J556" s="76"/>
      <c r="K556" s="76"/>
      <c r="L556" s="76"/>
      <c r="M556" s="77"/>
      <c r="N556" s="78"/>
      <c r="O556" s="60"/>
    </row>
    <row r="557" spans="1:15">
      <c r="A557" s="527"/>
      <c r="B557" s="67" t="s">
        <v>120</v>
      </c>
      <c r="C557" s="57">
        <v>0</v>
      </c>
      <c r="D557" s="59">
        <v>0</v>
      </c>
      <c r="E557" s="59">
        <v>0</v>
      </c>
      <c r="F557" s="59">
        <v>0</v>
      </c>
      <c r="G557" s="59">
        <v>0</v>
      </c>
      <c r="H557" s="59">
        <v>1</v>
      </c>
      <c r="I557" s="59">
        <v>1</v>
      </c>
      <c r="J557" s="59">
        <v>10</v>
      </c>
      <c r="K557" s="59">
        <v>6</v>
      </c>
      <c r="L557" s="59">
        <v>0</v>
      </c>
      <c r="M557" s="56">
        <v>0</v>
      </c>
      <c r="N557" s="58">
        <v>0</v>
      </c>
      <c r="O557" s="60">
        <f t="shared" ref="O557:O559" si="143">SUM(C557:N557)</f>
        <v>18</v>
      </c>
    </row>
    <row r="558" spans="1:15">
      <c r="A558" s="527"/>
      <c r="B558" s="67" t="s">
        <v>68</v>
      </c>
      <c r="C558" s="57">
        <v>2</v>
      </c>
      <c r="D558" s="59">
        <v>0</v>
      </c>
      <c r="E558" s="59">
        <v>0</v>
      </c>
      <c r="F558" s="59">
        <v>0</v>
      </c>
      <c r="G558" s="59">
        <v>0</v>
      </c>
      <c r="H558" s="59">
        <v>1</v>
      </c>
      <c r="I558" s="59">
        <v>2</v>
      </c>
      <c r="J558" s="59">
        <v>8</v>
      </c>
      <c r="K558" s="59">
        <v>4</v>
      </c>
      <c r="L558" s="59">
        <v>1</v>
      </c>
      <c r="M558" s="56">
        <v>0</v>
      </c>
      <c r="N558" s="58">
        <v>0</v>
      </c>
      <c r="O558" s="60">
        <f t="shared" si="143"/>
        <v>18</v>
      </c>
    </row>
    <row r="559" spans="1:15">
      <c r="A559" s="527"/>
      <c r="B559" s="67" t="s">
        <v>5</v>
      </c>
      <c r="C559" s="57">
        <v>1</v>
      </c>
      <c r="D559" s="59">
        <v>0</v>
      </c>
      <c r="E559" s="59">
        <v>0</v>
      </c>
      <c r="F559" s="59">
        <v>0</v>
      </c>
      <c r="G559" s="59">
        <v>0</v>
      </c>
      <c r="H559" s="59">
        <v>0</v>
      </c>
      <c r="I559" s="59">
        <v>0</v>
      </c>
      <c r="J559" s="59">
        <v>0</v>
      </c>
      <c r="K559" s="59">
        <v>2</v>
      </c>
      <c r="L559" s="59">
        <v>0</v>
      </c>
      <c r="M559" s="56">
        <v>0</v>
      </c>
      <c r="N559" s="58">
        <v>0</v>
      </c>
      <c r="O559" s="60">
        <f t="shared" si="143"/>
        <v>3</v>
      </c>
    </row>
    <row r="560" spans="1:15">
      <c r="A560" s="528"/>
      <c r="B560" s="68"/>
      <c r="C560" s="69"/>
      <c r="D560" s="70"/>
      <c r="E560" s="70"/>
      <c r="F560" s="70"/>
      <c r="G560" s="70"/>
      <c r="H560" s="70"/>
      <c r="I560" s="70"/>
      <c r="J560" s="70"/>
      <c r="K560" s="70"/>
      <c r="L560" s="70"/>
      <c r="M560" s="71"/>
      <c r="N560" s="72"/>
      <c r="O560" s="73"/>
    </row>
    <row r="561" spans="1:15">
      <c r="A561" s="523" t="s">
        <v>215</v>
      </c>
      <c r="B561" s="79"/>
      <c r="C561" s="57"/>
      <c r="D561" s="59"/>
      <c r="E561" s="59"/>
      <c r="F561" s="59"/>
      <c r="G561" s="59"/>
      <c r="H561" s="59"/>
      <c r="I561" s="59"/>
      <c r="J561" s="59"/>
      <c r="K561" s="59"/>
      <c r="L561" s="59"/>
      <c r="M561" s="56"/>
      <c r="N561" s="58"/>
      <c r="O561" s="60"/>
    </row>
    <row r="562" spans="1:15">
      <c r="A562" s="524"/>
      <c r="B562" s="67" t="s">
        <v>120</v>
      </c>
      <c r="C562" s="57">
        <v>0</v>
      </c>
      <c r="D562" s="59">
        <v>0</v>
      </c>
      <c r="E562" s="59">
        <v>0</v>
      </c>
      <c r="F562" s="59">
        <v>0</v>
      </c>
      <c r="G562" s="59">
        <v>0</v>
      </c>
      <c r="H562" s="59">
        <v>0</v>
      </c>
      <c r="I562" s="59">
        <v>0</v>
      </c>
      <c r="J562" s="59">
        <v>0</v>
      </c>
      <c r="K562" s="59">
        <v>0</v>
      </c>
      <c r="L562" s="59">
        <v>0</v>
      </c>
      <c r="M562" s="56">
        <v>0</v>
      </c>
      <c r="N562" s="58">
        <v>0</v>
      </c>
      <c r="O562" s="60">
        <f t="shared" ref="O562:O564" si="144">SUM(C562:N562)</f>
        <v>0</v>
      </c>
    </row>
    <row r="563" spans="1:15">
      <c r="A563" s="524"/>
      <c r="B563" s="67" t="s">
        <v>68</v>
      </c>
      <c r="C563" s="57">
        <v>0</v>
      </c>
      <c r="D563" s="59">
        <v>0</v>
      </c>
      <c r="E563" s="59">
        <v>0</v>
      </c>
      <c r="F563" s="59">
        <v>0</v>
      </c>
      <c r="G563" s="59">
        <v>0</v>
      </c>
      <c r="H563" s="59">
        <v>0</v>
      </c>
      <c r="I563" s="59">
        <v>0</v>
      </c>
      <c r="J563" s="59">
        <v>0</v>
      </c>
      <c r="K563" s="59">
        <v>0</v>
      </c>
      <c r="L563" s="59">
        <v>0</v>
      </c>
      <c r="M563" s="56">
        <v>0</v>
      </c>
      <c r="N563" s="58">
        <v>0</v>
      </c>
      <c r="O563" s="60">
        <f t="shared" si="144"/>
        <v>0</v>
      </c>
    </row>
    <row r="564" spans="1:15">
      <c r="A564" s="524"/>
      <c r="B564" s="67" t="s">
        <v>5</v>
      </c>
      <c r="C564" s="57">
        <v>0</v>
      </c>
      <c r="D564" s="59">
        <v>0</v>
      </c>
      <c r="E564" s="59">
        <v>0</v>
      </c>
      <c r="F564" s="59">
        <v>0</v>
      </c>
      <c r="G564" s="59">
        <v>0</v>
      </c>
      <c r="H564" s="59">
        <v>0</v>
      </c>
      <c r="I564" s="59">
        <v>0</v>
      </c>
      <c r="J564" s="59">
        <v>0</v>
      </c>
      <c r="K564" s="59">
        <v>0</v>
      </c>
      <c r="L564" s="59">
        <v>0</v>
      </c>
      <c r="M564" s="56">
        <v>0</v>
      </c>
      <c r="N564" s="58">
        <v>0</v>
      </c>
      <c r="O564" s="60">
        <f t="shared" si="144"/>
        <v>0</v>
      </c>
    </row>
    <row r="565" spans="1:15">
      <c r="A565" s="525"/>
      <c r="B565" s="68"/>
      <c r="C565" s="69"/>
      <c r="D565" s="70"/>
      <c r="E565" s="70"/>
      <c r="F565" s="70"/>
      <c r="G565" s="70"/>
      <c r="H565" s="70"/>
      <c r="I565" s="70"/>
      <c r="J565" s="70"/>
      <c r="K565" s="70"/>
      <c r="L565" s="70"/>
      <c r="M565" s="71"/>
      <c r="N565" s="72"/>
      <c r="O565" s="73"/>
    </row>
    <row r="566" spans="1:15">
      <c r="A566" s="526" t="s">
        <v>216</v>
      </c>
      <c r="B566" s="79"/>
      <c r="C566" s="57"/>
      <c r="D566" s="59"/>
      <c r="E566" s="59"/>
      <c r="F566" s="59"/>
      <c r="G566" s="59"/>
      <c r="H566" s="59"/>
      <c r="I566" s="59"/>
      <c r="J566" s="59"/>
      <c r="K566" s="59"/>
      <c r="L566" s="59"/>
      <c r="M566" s="56"/>
      <c r="N566" s="58"/>
      <c r="O566" s="60"/>
    </row>
    <row r="567" spans="1:15">
      <c r="A567" s="527"/>
      <c r="B567" s="67" t="s">
        <v>120</v>
      </c>
      <c r="C567" s="57">
        <v>0</v>
      </c>
      <c r="D567" s="59">
        <v>0</v>
      </c>
      <c r="E567" s="59">
        <v>0</v>
      </c>
      <c r="F567" s="59">
        <v>0</v>
      </c>
      <c r="G567" s="59">
        <v>0</v>
      </c>
      <c r="H567" s="59">
        <v>0</v>
      </c>
      <c r="I567" s="59">
        <v>0</v>
      </c>
      <c r="J567" s="59">
        <v>0</v>
      </c>
      <c r="K567" s="59">
        <v>0</v>
      </c>
      <c r="L567" s="59">
        <v>0</v>
      </c>
      <c r="M567" s="56">
        <v>0</v>
      </c>
      <c r="N567" s="58">
        <v>0</v>
      </c>
      <c r="O567" s="60">
        <f t="shared" ref="O567:O569" si="145">SUM(C567:N567)</f>
        <v>0</v>
      </c>
    </row>
    <row r="568" spans="1:15">
      <c r="A568" s="527"/>
      <c r="B568" s="67" t="s">
        <v>68</v>
      </c>
      <c r="C568" s="57">
        <v>0</v>
      </c>
      <c r="D568" s="59">
        <v>0</v>
      </c>
      <c r="E568" s="59">
        <v>0</v>
      </c>
      <c r="F568" s="59">
        <v>0</v>
      </c>
      <c r="G568" s="59">
        <v>0</v>
      </c>
      <c r="H568" s="59">
        <v>0</v>
      </c>
      <c r="I568" s="59">
        <v>0</v>
      </c>
      <c r="J568" s="59">
        <v>0</v>
      </c>
      <c r="K568" s="59">
        <v>0</v>
      </c>
      <c r="L568" s="59">
        <v>0</v>
      </c>
      <c r="M568" s="56">
        <v>0</v>
      </c>
      <c r="N568" s="58">
        <v>0</v>
      </c>
      <c r="O568" s="60">
        <f t="shared" si="145"/>
        <v>0</v>
      </c>
    </row>
    <row r="569" spans="1:15">
      <c r="A569" s="527"/>
      <c r="B569" s="67" t="s">
        <v>5</v>
      </c>
      <c r="C569" s="57">
        <v>0</v>
      </c>
      <c r="D569" s="59">
        <v>0</v>
      </c>
      <c r="E569" s="59">
        <v>0</v>
      </c>
      <c r="F569" s="59">
        <v>0</v>
      </c>
      <c r="G569" s="59">
        <v>0</v>
      </c>
      <c r="H569" s="59">
        <v>0</v>
      </c>
      <c r="I569" s="59">
        <v>0</v>
      </c>
      <c r="J569" s="59">
        <v>0</v>
      </c>
      <c r="K569" s="59">
        <v>0</v>
      </c>
      <c r="L569" s="59">
        <v>0</v>
      </c>
      <c r="M569" s="56">
        <v>0</v>
      </c>
      <c r="N569" s="58">
        <v>0</v>
      </c>
      <c r="O569" s="60">
        <f t="shared" si="145"/>
        <v>0</v>
      </c>
    </row>
    <row r="570" spans="1:15">
      <c r="A570" s="528"/>
      <c r="B570" s="68"/>
      <c r="C570" s="69"/>
      <c r="D570" s="70"/>
      <c r="E570" s="70"/>
      <c r="F570" s="70"/>
      <c r="G570" s="70"/>
      <c r="H570" s="70"/>
      <c r="I570" s="70"/>
      <c r="J570" s="70"/>
      <c r="K570" s="70"/>
      <c r="L570" s="70"/>
      <c r="M570" s="71"/>
      <c r="N570" s="72"/>
      <c r="O570" s="73"/>
    </row>
    <row r="571" spans="1:15">
      <c r="A571" s="526" t="s">
        <v>140</v>
      </c>
      <c r="B571" s="79"/>
      <c r="C571" s="57"/>
      <c r="D571" s="59"/>
      <c r="E571" s="59"/>
      <c r="F571" s="59"/>
      <c r="G571" s="59"/>
      <c r="H571" s="59"/>
      <c r="I571" s="59"/>
      <c r="J571" s="59"/>
      <c r="K571" s="59"/>
      <c r="L571" s="59"/>
      <c r="M571" s="56"/>
      <c r="N571" s="58"/>
      <c r="O571" s="60"/>
    </row>
    <row r="572" spans="1:15">
      <c r="A572" s="527"/>
      <c r="B572" s="67" t="s">
        <v>120</v>
      </c>
      <c r="C572" s="57">
        <v>0</v>
      </c>
      <c r="D572" s="59">
        <v>0</v>
      </c>
      <c r="E572" s="59">
        <v>0</v>
      </c>
      <c r="F572" s="59">
        <v>0</v>
      </c>
      <c r="G572" s="59">
        <v>0</v>
      </c>
      <c r="H572" s="59">
        <v>0</v>
      </c>
      <c r="I572" s="59">
        <v>0</v>
      </c>
      <c r="J572" s="59">
        <v>0</v>
      </c>
      <c r="K572" s="59">
        <v>0</v>
      </c>
      <c r="L572" s="59">
        <v>0</v>
      </c>
      <c r="M572" s="56">
        <v>0</v>
      </c>
      <c r="N572" s="58">
        <v>4</v>
      </c>
      <c r="O572" s="60">
        <f t="shared" ref="O572:O574" si="146">SUM(C572:N572)</f>
        <v>4</v>
      </c>
    </row>
    <row r="573" spans="1:15">
      <c r="A573" s="527"/>
      <c r="B573" s="67" t="s">
        <v>68</v>
      </c>
      <c r="C573" s="57">
        <v>0</v>
      </c>
      <c r="D573" s="59">
        <v>0</v>
      </c>
      <c r="E573" s="59">
        <v>0</v>
      </c>
      <c r="F573" s="59">
        <v>0</v>
      </c>
      <c r="G573" s="59">
        <v>0</v>
      </c>
      <c r="H573" s="59">
        <v>0</v>
      </c>
      <c r="I573" s="59">
        <v>1</v>
      </c>
      <c r="J573" s="59">
        <v>0</v>
      </c>
      <c r="K573" s="59">
        <v>0</v>
      </c>
      <c r="L573" s="59">
        <v>0</v>
      </c>
      <c r="M573" s="56">
        <v>0</v>
      </c>
      <c r="N573" s="58">
        <v>4</v>
      </c>
      <c r="O573" s="60">
        <f t="shared" si="146"/>
        <v>5</v>
      </c>
    </row>
    <row r="574" spans="1:15">
      <c r="A574" s="527"/>
      <c r="B574" s="67" t="s">
        <v>5</v>
      </c>
      <c r="C574" s="57">
        <v>0</v>
      </c>
      <c r="D574" s="59">
        <v>0</v>
      </c>
      <c r="E574" s="59">
        <v>0</v>
      </c>
      <c r="F574" s="59">
        <v>0</v>
      </c>
      <c r="G574" s="59">
        <v>0</v>
      </c>
      <c r="H574" s="59">
        <v>0</v>
      </c>
      <c r="I574" s="59">
        <v>0</v>
      </c>
      <c r="J574" s="59">
        <v>0</v>
      </c>
      <c r="K574" s="59">
        <v>0</v>
      </c>
      <c r="L574" s="59">
        <v>0</v>
      </c>
      <c r="M574" s="56">
        <v>0</v>
      </c>
      <c r="N574" s="58">
        <v>4</v>
      </c>
      <c r="O574" s="60">
        <f t="shared" si="146"/>
        <v>4</v>
      </c>
    </row>
    <row r="575" spans="1:15">
      <c r="A575" s="528"/>
      <c r="B575" s="68"/>
      <c r="C575" s="69"/>
      <c r="D575" s="70"/>
      <c r="E575" s="70"/>
      <c r="F575" s="70"/>
      <c r="G575" s="70"/>
      <c r="H575" s="70"/>
      <c r="I575" s="70"/>
      <c r="J575" s="70"/>
      <c r="K575" s="70"/>
      <c r="L575" s="70"/>
      <c r="M575" s="71"/>
      <c r="N575" s="72"/>
      <c r="O575" s="73"/>
    </row>
    <row r="576" spans="1:15">
      <c r="A576" s="530" t="s">
        <v>30</v>
      </c>
      <c r="B576" s="84"/>
      <c r="C576" s="85"/>
      <c r="D576" s="86"/>
      <c r="E576" s="86"/>
      <c r="F576" s="86"/>
      <c r="G576" s="86"/>
      <c r="H576" s="86"/>
      <c r="I576" s="86"/>
      <c r="J576" s="86"/>
      <c r="K576" s="86"/>
      <c r="L576" s="86"/>
      <c r="M576" s="87"/>
      <c r="N576" s="88"/>
      <c r="O576" s="89"/>
    </row>
    <row r="577" spans="1:15">
      <c r="A577" s="531"/>
      <c r="B577" s="90" t="s">
        <v>120</v>
      </c>
      <c r="C577" s="91">
        <f>C552+C557+C562+C567+C572</f>
        <v>0</v>
      </c>
      <c r="D577" s="92">
        <f t="shared" ref="D577:N577" si="147">D552+D557+D562+D567+D572</f>
        <v>0</v>
      </c>
      <c r="E577" s="92">
        <f t="shared" si="147"/>
        <v>0</v>
      </c>
      <c r="F577" s="92">
        <f t="shared" si="147"/>
        <v>0</v>
      </c>
      <c r="G577" s="92">
        <f t="shared" si="147"/>
        <v>0</v>
      </c>
      <c r="H577" s="92">
        <f t="shared" si="147"/>
        <v>1</v>
      </c>
      <c r="I577" s="92">
        <f t="shared" si="147"/>
        <v>1</v>
      </c>
      <c r="J577" s="92">
        <f t="shared" si="147"/>
        <v>10</v>
      </c>
      <c r="K577" s="92">
        <f t="shared" si="147"/>
        <v>6</v>
      </c>
      <c r="L577" s="92">
        <f t="shared" si="147"/>
        <v>0</v>
      </c>
      <c r="M577" s="93">
        <f t="shared" si="147"/>
        <v>0</v>
      </c>
      <c r="N577" s="94">
        <f t="shared" si="147"/>
        <v>4</v>
      </c>
      <c r="O577" s="95">
        <f t="shared" ref="O577:O579" si="148">SUM(C577:N577)</f>
        <v>22</v>
      </c>
    </row>
    <row r="578" spans="1:15">
      <c r="A578" s="531"/>
      <c r="B578" s="90" t="s">
        <v>68</v>
      </c>
      <c r="C578" s="91">
        <f>C553+C558+C563+C568+C573</f>
        <v>2</v>
      </c>
      <c r="D578" s="92">
        <f t="shared" ref="D578:N578" si="149">D553+D558+D563+D568+D573</f>
        <v>0</v>
      </c>
      <c r="E578" s="92">
        <f t="shared" si="149"/>
        <v>0</v>
      </c>
      <c r="F578" s="92">
        <f t="shared" si="149"/>
        <v>0</v>
      </c>
      <c r="G578" s="92">
        <f t="shared" si="149"/>
        <v>0</v>
      </c>
      <c r="H578" s="92">
        <f t="shared" si="149"/>
        <v>1</v>
      </c>
      <c r="I578" s="92">
        <f t="shared" si="149"/>
        <v>3</v>
      </c>
      <c r="J578" s="92">
        <f t="shared" si="149"/>
        <v>8</v>
      </c>
      <c r="K578" s="92">
        <f t="shared" si="149"/>
        <v>4</v>
      </c>
      <c r="L578" s="92">
        <f t="shared" si="149"/>
        <v>1</v>
      </c>
      <c r="M578" s="93">
        <f t="shared" si="149"/>
        <v>0</v>
      </c>
      <c r="N578" s="94">
        <f t="shared" si="149"/>
        <v>4</v>
      </c>
      <c r="O578" s="95">
        <f t="shared" si="148"/>
        <v>23</v>
      </c>
    </row>
    <row r="579" spans="1:15">
      <c r="A579" s="531"/>
      <c r="B579" s="90" t="s">
        <v>5</v>
      </c>
      <c r="C579" s="91">
        <f>C554+C559+C564+C569+C574</f>
        <v>1</v>
      </c>
      <c r="D579" s="92">
        <f t="shared" ref="D579:N579" si="150">D554+D559+D564+D569+D574</f>
        <v>0</v>
      </c>
      <c r="E579" s="92">
        <f t="shared" si="150"/>
        <v>0</v>
      </c>
      <c r="F579" s="92">
        <f t="shared" si="150"/>
        <v>0</v>
      </c>
      <c r="G579" s="92">
        <f t="shared" si="150"/>
        <v>0</v>
      </c>
      <c r="H579" s="92">
        <f t="shared" si="150"/>
        <v>0</v>
      </c>
      <c r="I579" s="92">
        <f t="shared" si="150"/>
        <v>0</v>
      </c>
      <c r="J579" s="92">
        <f t="shared" si="150"/>
        <v>0</v>
      </c>
      <c r="K579" s="92">
        <f t="shared" si="150"/>
        <v>2</v>
      </c>
      <c r="L579" s="92">
        <f t="shared" si="150"/>
        <v>0</v>
      </c>
      <c r="M579" s="93">
        <f t="shared" si="150"/>
        <v>0</v>
      </c>
      <c r="N579" s="94">
        <f t="shared" si="150"/>
        <v>4</v>
      </c>
      <c r="O579" s="95">
        <f t="shared" si="148"/>
        <v>7</v>
      </c>
    </row>
    <row r="580" spans="1:15">
      <c r="A580" s="532"/>
      <c r="B580" s="96"/>
      <c r="C580" s="97"/>
      <c r="D580" s="98"/>
      <c r="E580" s="98"/>
      <c r="F580" s="98"/>
      <c r="G580" s="98"/>
      <c r="H580" s="98"/>
      <c r="I580" s="98"/>
      <c r="J580" s="98"/>
      <c r="K580" s="98"/>
      <c r="L580" s="98"/>
      <c r="M580" s="99"/>
      <c r="N580" s="100"/>
      <c r="O580" s="101"/>
    </row>
    <row r="582" spans="1:15">
      <c r="A582" s="55" t="s">
        <v>236</v>
      </c>
      <c r="B582" s="66"/>
      <c r="C582" s="54"/>
      <c r="D582" s="54"/>
      <c r="E582" s="54"/>
      <c r="F582" s="54"/>
      <c r="G582" s="54"/>
      <c r="H582" s="54"/>
      <c r="I582" s="54"/>
      <c r="J582" s="54"/>
      <c r="K582" s="54"/>
      <c r="L582" s="54"/>
      <c r="M582" s="54"/>
      <c r="N582" s="54"/>
      <c r="O582" s="447" t="s">
        <v>30</v>
      </c>
    </row>
    <row r="583" spans="1:15">
      <c r="A583" s="514" t="s">
        <v>211</v>
      </c>
      <c r="B583" s="515"/>
      <c r="C583" s="518" t="s">
        <v>233</v>
      </c>
      <c r="D583" s="519"/>
      <c r="E583" s="519"/>
      <c r="F583" s="519"/>
      <c r="G583" s="519"/>
      <c r="H583" s="519"/>
      <c r="I583" s="519"/>
      <c r="J583" s="519"/>
      <c r="K583" s="519"/>
      <c r="L583" s="519"/>
      <c r="M583" s="519"/>
      <c r="N583" s="520"/>
      <c r="O583" s="521" t="s">
        <v>30</v>
      </c>
    </row>
    <row r="584" spans="1:15" ht="62.25">
      <c r="A584" s="516"/>
      <c r="B584" s="517"/>
      <c r="C584" s="80" t="s">
        <v>99</v>
      </c>
      <c r="D584" s="81" t="s">
        <v>93</v>
      </c>
      <c r="E584" s="81" t="s">
        <v>97</v>
      </c>
      <c r="F584" s="81" t="s">
        <v>152</v>
      </c>
      <c r="G584" s="81" t="s">
        <v>234</v>
      </c>
      <c r="H584" s="81" t="s">
        <v>98</v>
      </c>
      <c r="I584" s="81" t="s">
        <v>100</v>
      </c>
      <c r="J584" s="81" t="s">
        <v>94</v>
      </c>
      <c r="K584" s="81" t="s">
        <v>95</v>
      </c>
      <c r="L584" s="81" t="s">
        <v>96</v>
      </c>
      <c r="M584" s="82" t="s">
        <v>153</v>
      </c>
      <c r="N584" s="83" t="s">
        <v>101</v>
      </c>
      <c r="O584" s="522"/>
    </row>
    <row r="585" spans="1:15">
      <c r="A585" s="426"/>
      <c r="B585" s="427"/>
      <c r="C585" s="428"/>
      <c r="D585" s="429"/>
      <c r="E585" s="429"/>
      <c r="F585" s="429"/>
      <c r="G585" s="429"/>
      <c r="H585" s="429"/>
      <c r="I585" s="429"/>
      <c r="J585" s="429"/>
      <c r="K585" s="429"/>
      <c r="L585" s="429"/>
      <c r="M585" s="430"/>
      <c r="N585" s="431"/>
      <c r="O585" s="432"/>
    </row>
    <row r="586" spans="1:15">
      <c r="A586" s="433" t="s">
        <v>315</v>
      </c>
      <c r="B586" s="434" t="s">
        <v>120</v>
      </c>
      <c r="C586" s="435">
        <v>0</v>
      </c>
      <c r="D586" s="436">
        <v>0</v>
      </c>
      <c r="E586" s="436">
        <v>0</v>
      </c>
      <c r="F586" s="436">
        <v>0</v>
      </c>
      <c r="G586" s="436">
        <v>0</v>
      </c>
      <c r="H586" s="436">
        <v>1</v>
      </c>
      <c r="I586" s="436">
        <v>1</v>
      </c>
      <c r="J586" s="436">
        <v>10</v>
      </c>
      <c r="K586" s="436">
        <v>6</v>
      </c>
      <c r="L586" s="436">
        <v>0</v>
      </c>
      <c r="M586" s="437">
        <v>0</v>
      </c>
      <c r="N586" s="438">
        <v>4</v>
      </c>
      <c r="O586" s="439">
        <f>SUM(C586:N586)</f>
        <v>22</v>
      </c>
    </row>
    <row r="587" spans="1:15">
      <c r="A587" s="610" t="s">
        <v>381</v>
      </c>
      <c r="B587" s="434" t="s">
        <v>68</v>
      </c>
      <c r="C587" s="435">
        <v>2</v>
      </c>
      <c r="D587" s="436">
        <v>0</v>
      </c>
      <c r="E587" s="436">
        <v>0</v>
      </c>
      <c r="F587" s="436">
        <v>0</v>
      </c>
      <c r="G587" s="436">
        <v>0</v>
      </c>
      <c r="H587" s="436">
        <v>1</v>
      </c>
      <c r="I587" s="436">
        <v>3</v>
      </c>
      <c r="J587" s="436">
        <v>8</v>
      </c>
      <c r="K587" s="436">
        <v>4</v>
      </c>
      <c r="L587" s="436">
        <v>1</v>
      </c>
      <c r="M587" s="437">
        <v>0</v>
      </c>
      <c r="N587" s="438">
        <v>4</v>
      </c>
      <c r="O587" s="439">
        <f t="shared" ref="O587:O588" si="151">SUM(C587:N587)</f>
        <v>23</v>
      </c>
    </row>
    <row r="588" spans="1:15">
      <c r="A588" s="610"/>
      <c r="B588" s="434" t="s">
        <v>5</v>
      </c>
      <c r="C588" s="435">
        <v>1</v>
      </c>
      <c r="D588" s="436">
        <v>0</v>
      </c>
      <c r="E588" s="436">
        <v>0</v>
      </c>
      <c r="F588" s="436">
        <v>0</v>
      </c>
      <c r="G588" s="436">
        <v>0</v>
      </c>
      <c r="H588" s="436">
        <v>0</v>
      </c>
      <c r="I588" s="436">
        <v>0</v>
      </c>
      <c r="J588" s="436">
        <v>0</v>
      </c>
      <c r="K588" s="436">
        <v>2</v>
      </c>
      <c r="L588" s="436">
        <v>0</v>
      </c>
      <c r="M588" s="437">
        <v>0</v>
      </c>
      <c r="N588" s="438">
        <v>4</v>
      </c>
      <c r="O588" s="439">
        <f t="shared" si="151"/>
        <v>7</v>
      </c>
    </row>
    <row r="589" spans="1:15">
      <c r="A589" s="440"/>
      <c r="B589" s="441"/>
      <c r="C589" s="442"/>
      <c r="D589" s="443"/>
      <c r="E589" s="443"/>
      <c r="F589" s="443"/>
      <c r="G589" s="443"/>
      <c r="H589" s="443"/>
      <c r="I589" s="443"/>
      <c r="J589" s="443"/>
      <c r="K589" s="443"/>
      <c r="L589" s="443"/>
      <c r="M589" s="444"/>
      <c r="N589" s="445"/>
      <c r="O589" s="446"/>
    </row>
    <row r="590" spans="1:15">
      <c r="A590" s="423"/>
      <c r="B590" s="74"/>
      <c r="C590" s="75"/>
      <c r="D590" s="76"/>
      <c r="E590" s="76"/>
      <c r="F590" s="76"/>
      <c r="G590" s="76"/>
      <c r="H590" s="76"/>
      <c r="I590" s="76"/>
      <c r="J590" s="76"/>
      <c r="K590" s="76"/>
      <c r="L590" s="76"/>
      <c r="M590" s="77"/>
      <c r="N590" s="78"/>
      <c r="O590" s="60"/>
    </row>
    <row r="591" spans="1:15">
      <c r="A591" s="425" t="s">
        <v>249</v>
      </c>
      <c r="B591" s="67" t="s">
        <v>120</v>
      </c>
      <c r="C591" s="57">
        <v>0</v>
      </c>
      <c r="D591" s="59">
        <v>0</v>
      </c>
      <c r="E591" s="59">
        <v>0</v>
      </c>
      <c r="F591" s="59">
        <v>0</v>
      </c>
      <c r="G591" s="59">
        <v>0</v>
      </c>
      <c r="H591" s="59">
        <v>0</v>
      </c>
      <c r="I591" s="59">
        <v>0</v>
      </c>
      <c r="J591" s="59">
        <v>1</v>
      </c>
      <c r="K591" s="59">
        <v>0</v>
      </c>
      <c r="L591" s="59">
        <v>0</v>
      </c>
      <c r="M591" s="56">
        <v>0</v>
      </c>
      <c r="N591" s="58">
        <v>4</v>
      </c>
      <c r="O591" s="60">
        <f t="shared" ref="O591:O593" si="152">SUM(C591:N591)</f>
        <v>5</v>
      </c>
    </row>
    <row r="592" spans="1:15">
      <c r="A592" s="611" t="s">
        <v>380</v>
      </c>
      <c r="B592" s="67" t="s">
        <v>68</v>
      </c>
      <c r="C592" s="57">
        <v>0</v>
      </c>
      <c r="D592" s="59">
        <v>0</v>
      </c>
      <c r="E592" s="59">
        <v>0</v>
      </c>
      <c r="F592" s="59">
        <v>0</v>
      </c>
      <c r="G592" s="59">
        <v>0</v>
      </c>
      <c r="H592" s="59">
        <v>0</v>
      </c>
      <c r="I592" s="59">
        <v>1</v>
      </c>
      <c r="J592" s="59">
        <v>0</v>
      </c>
      <c r="K592" s="59">
        <v>0</v>
      </c>
      <c r="L592" s="59">
        <v>0</v>
      </c>
      <c r="M592" s="56">
        <v>0</v>
      </c>
      <c r="N592" s="58">
        <v>4</v>
      </c>
      <c r="O592" s="60">
        <f t="shared" si="152"/>
        <v>5</v>
      </c>
    </row>
    <row r="593" spans="1:15">
      <c r="A593" s="611"/>
      <c r="B593" s="67" t="s">
        <v>5</v>
      </c>
      <c r="C593" s="57">
        <v>0</v>
      </c>
      <c r="D593" s="59">
        <v>0</v>
      </c>
      <c r="E593" s="59">
        <v>0</v>
      </c>
      <c r="F593" s="59">
        <v>0</v>
      </c>
      <c r="G593" s="59">
        <v>0</v>
      </c>
      <c r="H593" s="59">
        <v>0</v>
      </c>
      <c r="I593" s="59">
        <v>0</v>
      </c>
      <c r="J593" s="59">
        <v>0</v>
      </c>
      <c r="K593" s="59">
        <v>0</v>
      </c>
      <c r="L593" s="59">
        <v>0</v>
      </c>
      <c r="M593" s="56">
        <v>0</v>
      </c>
      <c r="N593" s="58">
        <v>4</v>
      </c>
      <c r="O593" s="60">
        <f t="shared" si="152"/>
        <v>4</v>
      </c>
    </row>
    <row r="594" spans="1:15">
      <c r="A594" s="424"/>
      <c r="B594" s="68"/>
      <c r="C594" s="69"/>
      <c r="D594" s="70"/>
      <c r="E594" s="70"/>
      <c r="F594" s="70"/>
      <c r="G594" s="70"/>
      <c r="H594" s="70"/>
      <c r="I594" s="70"/>
      <c r="J594" s="70"/>
      <c r="K594" s="70"/>
      <c r="L594" s="70"/>
      <c r="M594" s="71"/>
      <c r="N594" s="72"/>
      <c r="O594" s="73"/>
    </row>
    <row r="596" spans="1:15">
      <c r="A596" s="513" t="s">
        <v>173</v>
      </c>
      <c r="B596" s="513"/>
      <c r="C596" s="513"/>
      <c r="D596" s="513"/>
      <c r="E596" s="513"/>
      <c r="F596" s="513"/>
      <c r="G596" s="513"/>
      <c r="H596" s="513"/>
      <c r="I596" s="513"/>
      <c r="J596" s="513"/>
      <c r="K596" s="513"/>
      <c r="L596" s="513"/>
      <c r="M596" s="513"/>
      <c r="N596" s="513"/>
      <c r="O596" s="513"/>
    </row>
    <row r="597" spans="1:15">
      <c r="A597" s="513" t="s">
        <v>174</v>
      </c>
      <c r="B597" s="513"/>
      <c r="C597" s="513"/>
      <c r="D597" s="513"/>
      <c r="E597" s="513"/>
      <c r="F597" s="513"/>
      <c r="G597" s="513"/>
      <c r="H597" s="513"/>
      <c r="I597" s="513"/>
      <c r="J597" s="513"/>
      <c r="K597" s="513"/>
      <c r="L597" s="513"/>
      <c r="M597" s="513"/>
      <c r="N597" s="513"/>
      <c r="O597" s="513"/>
    </row>
  </sheetData>
  <mergeCells count="162">
    <mergeCell ref="A587:A588"/>
    <mergeCell ref="A592:A593"/>
    <mergeCell ref="A596:O596"/>
    <mergeCell ref="A597:O597"/>
    <mergeCell ref="A566:A570"/>
    <mergeCell ref="A571:A575"/>
    <mergeCell ref="A576:A580"/>
    <mergeCell ref="A583:B584"/>
    <mergeCell ref="C583:N583"/>
    <mergeCell ref="O583:O584"/>
    <mergeCell ref="A39:B40"/>
    <mergeCell ref="C39:N39"/>
    <mergeCell ref="O39:O40"/>
    <mergeCell ref="A549:B550"/>
    <mergeCell ref="C549:N549"/>
    <mergeCell ref="O549:O550"/>
    <mergeCell ref="A551:A555"/>
    <mergeCell ref="A556:A560"/>
    <mergeCell ref="A561:A565"/>
    <mergeCell ref="A517:A521"/>
    <mergeCell ref="A522:A526"/>
    <mergeCell ref="A527:A531"/>
    <mergeCell ref="A532:A536"/>
    <mergeCell ref="A537:A541"/>
    <mergeCell ref="A542:A546"/>
    <mergeCell ref="A498:A502"/>
    <mergeCell ref="A503:A507"/>
    <mergeCell ref="A508:A512"/>
    <mergeCell ref="A515:B516"/>
    <mergeCell ref="C515:N515"/>
    <mergeCell ref="O515:O516"/>
    <mergeCell ref="A481:B482"/>
    <mergeCell ref="C481:N481"/>
    <mergeCell ref="O481:O482"/>
    <mergeCell ref="A483:A487"/>
    <mergeCell ref="A488:A492"/>
    <mergeCell ref="A493:A497"/>
    <mergeCell ref="A449:A453"/>
    <mergeCell ref="A454:A458"/>
    <mergeCell ref="A459:A463"/>
    <mergeCell ref="A464:A468"/>
    <mergeCell ref="A469:A473"/>
    <mergeCell ref="A474:A478"/>
    <mergeCell ref="A430:A434"/>
    <mergeCell ref="A435:A439"/>
    <mergeCell ref="A440:A444"/>
    <mergeCell ref="A447:B448"/>
    <mergeCell ref="C447:N447"/>
    <mergeCell ref="O447:O448"/>
    <mergeCell ref="A413:B414"/>
    <mergeCell ref="C413:N413"/>
    <mergeCell ref="O413:O414"/>
    <mergeCell ref="A415:A419"/>
    <mergeCell ref="A420:A424"/>
    <mergeCell ref="A425:A429"/>
    <mergeCell ref="A381:A385"/>
    <mergeCell ref="A386:A390"/>
    <mergeCell ref="A391:A395"/>
    <mergeCell ref="A396:A400"/>
    <mergeCell ref="A401:A405"/>
    <mergeCell ref="A406:A410"/>
    <mergeCell ref="A362:A366"/>
    <mergeCell ref="A367:A371"/>
    <mergeCell ref="A372:A376"/>
    <mergeCell ref="A379:B380"/>
    <mergeCell ref="C379:N379"/>
    <mergeCell ref="O379:O380"/>
    <mergeCell ref="A345:B346"/>
    <mergeCell ref="C345:N345"/>
    <mergeCell ref="O345:O346"/>
    <mergeCell ref="A347:A351"/>
    <mergeCell ref="A352:A356"/>
    <mergeCell ref="A357:A361"/>
    <mergeCell ref="A313:A317"/>
    <mergeCell ref="A318:A322"/>
    <mergeCell ref="A323:A327"/>
    <mergeCell ref="A328:A332"/>
    <mergeCell ref="A333:A337"/>
    <mergeCell ref="A338:A342"/>
    <mergeCell ref="A294:A298"/>
    <mergeCell ref="A299:A303"/>
    <mergeCell ref="A304:A308"/>
    <mergeCell ref="A311:B312"/>
    <mergeCell ref="C311:N311"/>
    <mergeCell ref="O311:O312"/>
    <mergeCell ref="A277:B278"/>
    <mergeCell ref="C277:N277"/>
    <mergeCell ref="O277:O278"/>
    <mergeCell ref="A279:A283"/>
    <mergeCell ref="A284:A288"/>
    <mergeCell ref="A289:A293"/>
    <mergeCell ref="A245:A249"/>
    <mergeCell ref="A250:A254"/>
    <mergeCell ref="A255:A259"/>
    <mergeCell ref="A260:A264"/>
    <mergeCell ref="A265:A269"/>
    <mergeCell ref="A270:A274"/>
    <mergeCell ref="A226:A230"/>
    <mergeCell ref="A231:A235"/>
    <mergeCell ref="A236:A240"/>
    <mergeCell ref="A243:B244"/>
    <mergeCell ref="C243:N243"/>
    <mergeCell ref="O243:O244"/>
    <mergeCell ref="A209:B210"/>
    <mergeCell ref="C209:N209"/>
    <mergeCell ref="O209:O210"/>
    <mergeCell ref="A211:A215"/>
    <mergeCell ref="A216:A220"/>
    <mergeCell ref="A221:A225"/>
    <mergeCell ref="A177:A181"/>
    <mergeCell ref="A182:A186"/>
    <mergeCell ref="A187:A191"/>
    <mergeCell ref="A192:A196"/>
    <mergeCell ref="A197:A201"/>
    <mergeCell ref="A202:A206"/>
    <mergeCell ref="A158:A162"/>
    <mergeCell ref="A163:A167"/>
    <mergeCell ref="A168:A172"/>
    <mergeCell ref="A175:B176"/>
    <mergeCell ref="C175:N175"/>
    <mergeCell ref="O175:O176"/>
    <mergeCell ref="A141:B142"/>
    <mergeCell ref="C141:N141"/>
    <mergeCell ref="O141:O142"/>
    <mergeCell ref="A143:A147"/>
    <mergeCell ref="A148:A152"/>
    <mergeCell ref="A153:A157"/>
    <mergeCell ref="A109:A113"/>
    <mergeCell ref="A114:A118"/>
    <mergeCell ref="A119:A123"/>
    <mergeCell ref="A124:A128"/>
    <mergeCell ref="A129:A133"/>
    <mergeCell ref="A134:A138"/>
    <mergeCell ref="A90:A94"/>
    <mergeCell ref="A95:A99"/>
    <mergeCell ref="A100:A104"/>
    <mergeCell ref="A107:B108"/>
    <mergeCell ref="C107:N107"/>
    <mergeCell ref="O107:O108"/>
    <mergeCell ref="A73:B74"/>
    <mergeCell ref="C73:N73"/>
    <mergeCell ref="O73:O74"/>
    <mergeCell ref="A75:A79"/>
    <mergeCell ref="A80:A84"/>
    <mergeCell ref="A85:A89"/>
    <mergeCell ref="A41:A45"/>
    <mergeCell ref="A46:A50"/>
    <mergeCell ref="A51:A55"/>
    <mergeCell ref="A56:A60"/>
    <mergeCell ref="A61:A65"/>
    <mergeCell ref="A66:A70"/>
    <mergeCell ref="A17:A21"/>
    <mergeCell ref="A22:A26"/>
    <mergeCell ref="A27:A31"/>
    <mergeCell ref="A32:A36"/>
    <mergeCell ref="A2:O2"/>
    <mergeCell ref="A1:O1"/>
    <mergeCell ref="A5:B6"/>
    <mergeCell ref="C5:N5"/>
    <mergeCell ref="O5:O6"/>
    <mergeCell ref="A7:A11"/>
    <mergeCell ref="A12:A16"/>
  </mergeCells>
  <pageMargins left="0.70866141732283472" right="0.70866141732283472" top="0.74803149606299213" bottom="0.74803149606299213" header="0.31496062992125984" footer="0.31496062992125984"/>
  <pageSetup paperSize="9" scale="88" fitToHeight="0" orientation="landscape" r:id="rId1"/>
  <rowBreaks count="17" manualBreakCount="17">
    <brk id="36" max="16383" man="1"/>
    <brk id="70" max="16383" man="1"/>
    <brk id="104" max="16383" man="1"/>
    <brk id="138" max="16383" man="1"/>
    <brk id="172" max="16383" man="1"/>
    <brk id="206" max="16383" man="1"/>
    <brk id="240" max="16383" man="1"/>
    <brk id="274" max="16383" man="1"/>
    <brk id="308" max="16383" man="1"/>
    <brk id="342" max="16383" man="1"/>
    <brk id="376" max="16383" man="1"/>
    <brk id="410" max="16383" man="1"/>
    <brk id="444" max="16383" man="1"/>
    <brk id="478" max="16383" man="1"/>
    <brk id="512" max="16383" man="1"/>
    <brk id="546" max="16383" man="1"/>
    <brk id="580"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P500"/>
  <sheetViews>
    <sheetView showGridLines="0" workbookViewId="0">
      <selection sqref="A1:P1"/>
    </sheetView>
  </sheetViews>
  <sheetFormatPr defaultRowHeight="14.25"/>
  <cols>
    <col min="1" max="1" width="13.5" customWidth="1"/>
    <col min="2" max="2" width="9.375" customWidth="1"/>
    <col min="3" max="3" width="13.75" customWidth="1"/>
    <col min="4" max="16" width="7.625" customWidth="1"/>
  </cols>
  <sheetData>
    <row r="1" spans="1:16">
      <c r="A1" s="612" t="s">
        <v>317</v>
      </c>
      <c r="B1" s="612"/>
      <c r="C1" s="612"/>
      <c r="D1" s="612"/>
      <c r="E1" s="612"/>
      <c r="F1" s="612"/>
      <c r="G1" s="612"/>
      <c r="H1" s="612"/>
      <c r="I1" s="612"/>
      <c r="J1" s="612"/>
      <c r="K1" s="612"/>
      <c r="L1" s="612"/>
      <c r="M1" s="612"/>
      <c r="N1" s="612"/>
      <c r="O1" s="612"/>
      <c r="P1" s="612"/>
    </row>
    <row r="2" spans="1:16">
      <c r="A2" s="612" t="s">
        <v>376</v>
      </c>
      <c r="B2" s="612"/>
      <c r="C2" s="612"/>
      <c r="D2" s="612"/>
      <c r="E2" s="612"/>
      <c r="F2" s="612"/>
      <c r="G2" s="612"/>
      <c r="H2" s="612"/>
      <c r="I2" s="612"/>
      <c r="J2" s="612"/>
      <c r="K2" s="612"/>
      <c r="L2" s="612"/>
      <c r="M2" s="612"/>
      <c r="N2" s="612"/>
      <c r="O2" s="612"/>
      <c r="P2" s="612"/>
    </row>
    <row r="3" spans="1:16">
      <c r="A3" s="190"/>
      <c r="B3" s="190"/>
      <c r="C3" s="190"/>
      <c r="D3" s="190"/>
      <c r="E3" s="190"/>
      <c r="F3" s="190"/>
      <c r="G3" s="190"/>
      <c r="H3" s="190"/>
      <c r="I3" s="190"/>
      <c r="J3" s="190"/>
      <c r="K3" s="190"/>
      <c r="L3" s="190"/>
      <c r="M3" s="190"/>
      <c r="N3" s="190"/>
      <c r="O3" s="190"/>
      <c r="P3" s="190"/>
    </row>
    <row r="4" spans="1:16">
      <c r="A4" s="613" t="s">
        <v>318</v>
      </c>
      <c r="B4" s="615" t="s">
        <v>158</v>
      </c>
      <c r="C4" s="617"/>
      <c r="D4" s="619" t="s">
        <v>233</v>
      </c>
      <c r="E4" s="620"/>
      <c r="F4" s="620"/>
      <c r="G4" s="620"/>
      <c r="H4" s="620"/>
      <c r="I4" s="620"/>
      <c r="J4" s="620"/>
      <c r="K4" s="620"/>
      <c r="L4" s="620"/>
      <c r="M4" s="620"/>
      <c r="N4" s="620"/>
      <c r="O4" s="621"/>
      <c r="P4" s="533" t="s">
        <v>30</v>
      </c>
    </row>
    <row r="5" spans="1:16" ht="83.25">
      <c r="A5" s="614"/>
      <c r="B5" s="616"/>
      <c r="C5" s="618"/>
      <c r="D5" s="80" t="s">
        <v>99</v>
      </c>
      <c r="E5" s="81" t="s">
        <v>93</v>
      </c>
      <c r="F5" s="81" t="s">
        <v>97</v>
      </c>
      <c r="G5" s="81" t="s">
        <v>152</v>
      </c>
      <c r="H5" s="81" t="s">
        <v>234</v>
      </c>
      <c r="I5" s="81" t="s">
        <v>98</v>
      </c>
      <c r="J5" s="81" t="s">
        <v>100</v>
      </c>
      <c r="K5" s="81" t="s">
        <v>94</v>
      </c>
      <c r="L5" s="81" t="s">
        <v>95</v>
      </c>
      <c r="M5" s="81" t="s">
        <v>96</v>
      </c>
      <c r="N5" s="82" t="s">
        <v>153</v>
      </c>
      <c r="O5" s="83" t="s">
        <v>101</v>
      </c>
      <c r="P5" s="534"/>
    </row>
    <row r="6" spans="1:16">
      <c r="A6" s="202"/>
      <c r="B6" s="191"/>
      <c r="C6" s="188"/>
      <c r="D6" s="205"/>
      <c r="E6" s="206"/>
      <c r="F6" s="206"/>
      <c r="G6" s="206"/>
      <c r="H6" s="206"/>
      <c r="I6" s="206"/>
      <c r="J6" s="206"/>
      <c r="K6" s="206"/>
      <c r="L6" s="206"/>
      <c r="M6" s="206"/>
      <c r="N6" s="207"/>
      <c r="O6" s="208"/>
      <c r="P6" s="209"/>
    </row>
    <row r="7" spans="1:16">
      <c r="A7" s="622">
        <v>1</v>
      </c>
      <c r="B7" s="188" t="s">
        <v>132</v>
      </c>
      <c r="C7" s="173" t="s">
        <v>120</v>
      </c>
      <c r="D7" s="174">
        <v>0</v>
      </c>
      <c r="E7" s="175">
        <v>0</v>
      </c>
      <c r="F7" s="175">
        <v>0</v>
      </c>
      <c r="G7" s="175">
        <v>0</v>
      </c>
      <c r="H7" s="175">
        <v>0</v>
      </c>
      <c r="I7" s="175">
        <v>0</v>
      </c>
      <c r="J7" s="175">
        <v>0</v>
      </c>
      <c r="K7" s="175">
        <v>0</v>
      </c>
      <c r="L7" s="175">
        <v>0</v>
      </c>
      <c r="M7" s="175">
        <v>0</v>
      </c>
      <c r="N7" s="176">
        <v>0</v>
      </c>
      <c r="O7" s="177">
        <v>0</v>
      </c>
      <c r="P7" s="110">
        <f>SUM(D7:O7)</f>
        <v>0</v>
      </c>
    </row>
    <row r="8" spans="1:16">
      <c r="A8" s="622"/>
      <c r="B8" s="191"/>
      <c r="C8" s="173" t="s">
        <v>68</v>
      </c>
      <c r="D8" s="174">
        <v>0</v>
      </c>
      <c r="E8" s="175">
        <v>0</v>
      </c>
      <c r="F8" s="175">
        <v>0</v>
      </c>
      <c r="G8" s="175">
        <v>0</v>
      </c>
      <c r="H8" s="175">
        <v>0</v>
      </c>
      <c r="I8" s="175">
        <v>0</v>
      </c>
      <c r="J8" s="175">
        <v>0</v>
      </c>
      <c r="K8" s="175">
        <v>0</v>
      </c>
      <c r="L8" s="175">
        <v>0</v>
      </c>
      <c r="M8" s="175">
        <v>0</v>
      </c>
      <c r="N8" s="176">
        <v>0</v>
      </c>
      <c r="O8" s="177">
        <v>0</v>
      </c>
      <c r="P8" s="110">
        <f t="shared" ref="P8:P34" si="0">SUM(D8:O8)</f>
        <v>0</v>
      </c>
    </row>
    <row r="9" spans="1:16">
      <c r="A9" s="203"/>
      <c r="B9" s="191"/>
      <c r="C9" s="173" t="s">
        <v>5</v>
      </c>
      <c r="D9" s="174">
        <v>0</v>
      </c>
      <c r="E9" s="175">
        <v>0</v>
      </c>
      <c r="F9" s="175">
        <v>0</v>
      </c>
      <c r="G9" s="175">
        <v>0</v>
      </c>
      <c r="H9" s="175">
        <v>0</v>
      </c>
      <c r="I9" s="175">
        <v>0</v>
      </c>
      <c r="J9" s="175">
        <v>0</v>
      </c>
      <c r="K9" s="175">
        <v>0</v>
      </c>
      <c r="L9" s="175">
        <v>0</v>
      </c>
      <c r="M9" s="175">
        <v>0</v>
      </c>
      <c r="N9" s="176">
        <v>0</v>
      </c>
      <c r="O9" s="177">
        <v>0</v>
      </c>
      <c r="P9" s="110">
        <f t="shared" si="0"/>
        <v>0</v>
      </c>
    </row>
    <row r="10" spans="1:16">
      <c r="A10" s="203"/>
      <c r="B10" s="192"/>
      <c r="C10" s="178"/>
      <c r="D10" s="117"/>
      <c r="E10" s="118"/>
      <c r="F10" s="118"/>
      <c r="G10" s="118"/>
      <c r="H10" s="118"/>
      <c r="I10" s="118"/>
      <c r="J10" s="118"/>
      <c r="K10" s="118"/>
      <c r="L10" s="118"/>
      <c r="M10" s="118"/>
      <c r="N10" s="119"/>
      <c r="O10" s="120"/>
      <c r="P10" s="121"/>
    </row>
    <row r="11" spans="1:16">
      <c r="A11" s="203"/>
      <c r="B11" s="191"/>
      <c r="C11" s="179"/>
      <c r="D11" s="167"/>
      <c r="E11" s="168"/>
      <c r="F11" s="168"/>
      <c r="G11" s="168"/>
      <c r="H11" s="168"/>
      <c r="I11" s="168"/>
      <c r="J11" s="168"/>
      <c r="K11" s="168"/>
      <c r="L11" s="168"/>
      <c r="M11" s="168"/>
      <c r="N11" s="169"/>
      <c r="O11" s="170"/>
      <c r="P11" s="110"/>
    </row>
    <row r="12" spans="1:16">
      <c r="A12" s="153"/>
      <c r="B12" s="193" t="s">
        <v>139</v>
      </c>
      <c r="C12" s="173" t="s">
        <v>120</v>
      </c>
      <c r="D12" s="174">
        <v>0</v>
      </c>
      <c r="E12" s="175">
        <v>0</v>
      </c>
      <c r="F12" s="175">
        <v>0</v>
      </c>
      <c r="G12" s="175">
        <v>0</v>
      </c>
      <c r="H12" s="175">
        <v>0</v>
      </c>
      <c r="I12" s="175">
        <v>0</v>
      </c>
      <c r="J12" s="175">
        <v>0</v>
      </c>
      <c r="K12" s="175">
        <v>0</v>
      </c>
      <c r="L12" s="175">
        <v>0</v>
      </c>
      <c r="M12" s="175">
        <v>0</v>
      </c>
      <c r="N12" s="176">
        <v>0</v>
      </c>
      <c r="O12" s="177">
        <v>0</v>
      </c>
      <c r="P12" s="110">
        <f t="shared" si="0"/>
        <v>0</v>
      </c>
    </row>
    <row r="13" spans="1:16">
      <c r="A13" s="203"/>
      <c r="B13" s="191"/>
      <c r="C13" s="173" t="s">
        <v>68</v>
      </c>
      <c r="D13" s="174">
        <v>0</v>
      </c>
      <c r="E13" s="175">
        <v>0</v>
      </c>
      <c r="F13" s="175">
        <v>0</v>
      </c>
      <c r="G13" s="175">
        <v>0</v>
      </c>
      <c r="H13" s="175">
        <v>0</v>
      </c>
      <c r="I13" s="175">
        <v>0</v>
      </c>
      <c r="J13" s="175">
        <v>0</v>
      </c>
      <c r="K13" s="175">
        <v>0</v>
      </c>
      <c r="L13" s="175">
        <v>0</v>
      </c>
      <c r="M13" s="175">
        <v>0</v>
      </c>
      <c r="N13" s="176">
        <v>0</v>
      </c>
      <c r="O13" s="177">
        <v>0</v>
      </c>
      <c r="P13" s="110">
        <f t="shared" si="0"/>
        <v>0</v>
      </c>
    </row>
    <row r="14" spans="1:16">
      <c r="A14" s="203"/>
      <c r="B14" s="191"/>
      <c r="C14" s="173" t="s">
        <v>5</v>
      </c>
      <c r="D14" s="174">
        <v>0</v>
      </c>
      <c r="E14" s="175">
        <v>0</v>
      </c>
      <c r="F14" s="175">
        <v>0</v>
      </c>
      <c r="G14" s="175">
        <v>0</v>
      </c>
      <c r="H14" s="175">
        <v>0</v>
      </c>
      <c r="I14" s="175">
        <v>0</v>
      </c>
      <c r="J14" s="175">
        <v>0</v>
      </c>
      <c r="K14" s="175">
        <v>0</v>
      </c>
      <c r="L14" s="175">
        <v>0</v>
      </c>
      <c r="M14" s="175">
        <v>0</v>
      </c>
      <c r="N14" s="176">
        <v>0</v>
      </c>
      <c r="O14" s="177">
        <v>0</v>
      </c>
      <c r="P14" s="110">
        <f t="shared" si="0"/>
        <v>0</v>
      </c>
    </row>
    <row r="15" spans="1:16">
      <c r="A15" s="203"/>
      <c r="B15" s="191"/>
      <c r="C15" s="179"/>
      <c r="D15" s="167"/>
      <c r="E15" s="168"/>
      <c r="F15" s="168"/>
      <c r="G15" s="168"/>
      <c r="H15" s="168"/>
      <c r="I15" s="168"/>
      <c r="J15" s="168"/>
      <c r="K15" s="168"/>
      <c r="L15" s="168"/>
      <c r="M15" s="168"/>
      <c r="N15" s="169"/>
      <c r="O15" s="170"/>
      <c r="P15" s="110"/>
    </row>
    <row r="16" spans="1:16">
      <c r="A16" s="203"/>
      <c r="B16" s="194"/>
      <c r="C16" s="210"/>
      <c r="D16" s="195"/>
      <c r="E16" s="196"/>
      <c r="F16" s="196"/>
      <c r="G16" s="196"/>
      <c r="H16" s="196"/>
      <c r="I16" s="196"/>
      <c r="J16" s="196"/>
      <c r="K16" s="196"/>
      <c r="L16" s="196"/>
      <c r="M16" s="196"/>
      <c r="N16" s="197"/>
      <c r="O16" s="198"/>
      <c r="P16" s="128"/>
    </row>
    <row r="17" spans="1:16">
      <c r="A17" s="153"/>
      <c r="B17" s="199" t="s">
        <v>30</v>
      </c>
      <c r="C17" s="180" t="s">
        <v>120</v>
      </c>
      <c r="D17" s="131">
        <f>D7+D12</f>
        <v>0</v>
      </c>
      <c r="E17" s="132">
        <f t="shared" ref="E17:O19" si="1">E7+E12</f>
        <v>0</v>
      </c>
      <c r="F17" s="132">
        <f t="shared" si="1"/>
        <v>0</v>
      </c>
      <c r="G17" s="132">
        <f t="shared" si="1"/>
        <v>0</v>
      </c>
      <c r="H17" s="132">
        <f t="shared" si="1"/>
        <v>0</v>
      </c>
      <c r="I17" s="132">
        <f t="shared" si="1"/>
        <v>0</v>
      </c>
      <c r="J17" s="132">
        <f t="shared" si="1"/>
        <v>0</v>
      </c>
      <c r="K17" s="132">
        <f t="shared" si="1"/>
        <v>0</v>
      </c>
      <c r="L17" s="132">
        <f t="shared" si="1"/>
        <v>0</v>
      </c>
      <c r="M17" s="132">
        <f t="shared" si="1"/>
        <v>0</v>
      </c>
      <c r="N17" s="133">
        <f t="shared" si="1"/>
        <v>0</v>
      </c>
      <c r="O17" s="171">
        <f t="shared" si="1"/>
        <v>0</v>
      </c>
      <c r="P17" s="134">
        <f>SUM(D17:O17)</f>
        <v>0</v>
      </c>
    </row>
    <row r="18" spans="1:16">
      <c r="A18" s="203"/>
      <c r="B18" s="200"/>
      <c r="C18" s="180" t="s">
        <v>68</v>
      </c>
      <c r="D18" s="131">
        <f>D8+D13</f>
        <v>0</v>
      </c>
      <c r="E18" s="132">
        <f t="shared" si="1"/>
        <v>0</v>
      </c>
      <c r="F18" s="132">
        <f t="shared" si="1"/>
        <v>0</v>
      </c>
      <c r="G18" s="132">
        <f t="shared" si="1"/>
        <v>0</v>
      </c>
      <c r="H18" s="132">
        <f t="shared" si="1"/>
        <v>0</v>
      </c>
      <c r="I18" s="132">
        <f t="shared" si="1"/>
        <v>0</v>
      </c>
      <c r="J18" s="132">
        <f t="shared" si="1"/>
        <v>0</v>
      </c>
      <c r="K18" s="132">
        <f t="shared" si="1"/>
        <v>0</v>
      </c>
      <c r="L18" s="132">
        <f t="shared" si="1"/>
        <v>0</v>
      </c>
      <c r="M18" s="132">
        <f t="shared" si="1"/>
        <v>0</v>
      </c>
      <c r="N18" s="133">
        <f t="shared" si="1"/>
        <v>0</v>
      </c>
      <c r="O18" s="171">
        <f t="shared" si="1"/>
        <v>0</v>
      </c>
      <c r="P18" s="134">
        <f t="shared" si="0"/>
        <v>0</v>
      </c>
    </row>
    <row r="19" spans="1:16">
      <c r="A19" s="203"/>
      <c r="B19" s="200"/>
      <c r="C19" s="180" t="s">
        <v>5</v>
      </c>
      <c r="D19" s="131">
        <f>D9+D14</f>
        <v>0</v>
      </c>
      <c r="E19" s="132">
        <f t="shared" si="1"/>
        <v>0</v>
      </c>
      <c r="F19" s="132">
        <f t="shared" si="1"/>
        <v>0</v>
      </c>
      <c r="G19" s="132">
        <f t="shared" si="1"/>
        <v>0</v>
      </c>
      <c r="H19" s="132">
        <f t="shared" si="1"/>
        <v>0</v>
      </c>
      <c r="I19" s="132">
        <f t="shared" si="1"/>
        <v>0</v>
      </c>
      <c r="J19" s="132">
        <f t="shared" si="1"/>
        <v>0</v>
      </c>
      <c r="K19" s="132">
        <f t="shared" si="1"/>
        <v>0</v>
      </c>
      <c r="L19" s="132">
        <f t="shared" si="1"/>
        <v>0</v>
      </c>
      <c r="M19" s="132">
        <f t="shared" si="1"/>
        <v>0</v>
      </c>
      <c r="N19" s="133">
        <f t="shared" si="1"/>
        <v>0</v>
      </c>
      <c r="O19" s="171">
        <f t="shared" si="1"/>
        <v>0</v>
      </c>
      <c r="P19" s="134">
        <f t="shared" si="0"/>
        <v>0</v>
      </c>
    </row>
    <row r="20" spans="1:16">
      <c r="A20" s="204"/>
      <c r="B20" s="201"/>
      <c r="C20" s="211"/>
      <c r="D20" s="137"/>
      <c r="E20" s="138"/>
      <c r="F20" s="138"/>
      <c r="G20" s="138"/>
      <c r="H20" s="138"/>
      <c r="I20" s="138"/>
      <c r="J20" s="138"/>
      <c r="K20" s="138"/>
      <c r="L20" s="138"/>
      <c r="M20" s="138"/>
      <c r="N20" s="139"/>
      <c r="O20" s="172"/>
      <c r="P20" s="140"/>
    </row>
    <row r="21" spans="1:16">
      <c r="A21" s="203"/>
      <c r="B21" s="191"/>
      <c r="C21" s="188"/>
      <c r="D21" s="205"/>
      <c r="E21" s="206"/>
      <c r="F21" s="206"/>
      <c r="G21" s="206"/>
      <c r="H21" s="206"/>
      <c r="I21" s="206"/>
      <c r="J21" s="206"/>
      <c r="K21" s="206"/>
      <c r="L21" s="206"/>
      <c r="M21" s="206"/>
      <c r="N21" s="207"/>
      <c r="O21" s="208"/>
      <c r="P21" s="209"/>
    </row>
    <row r="22" spans="1:16">
      <c r="A22" s="622">
        <v>2</v>
      </c>
      <c r="B22" s="188" t="s">
        <v>132</v>
      </c>
      <c r="C22" s="173" t="s">
        <v>120</v>
      </c>
      <c r="D22" s="174">
        <v>0</v>
      </c>
      <c r="E22" s="175">
        <v>0</v>
      </c>
      <c r="F22" s="175">
        <v>0</v>
      </c>
      <c r="G22" s="175">
        <v>0</v>
      </c>
      <c r="H22" s="175">
        <v>0</v>
      </c>
      <c r="I22" s="175">
        <v>0</v>
      </c>
      <c r="J22" s="175">
        <v>0</v>
      </c>
      <c r="K22" s="175">
        <v>0</v>
      </c>
      <c r="L22" s="175">
        <v>0</v>
      </c>
      <c r="M22" s="175">
        <v>0</v>
      </c>
      <c r="N22" s="176">
        <v>0</v>
      </c>
      <c r="O22" s="177">
        <v>0</v>
      </c>
      <c r="P22" s="110">
        <f t="shared" si="0"/>
        <v>0</v>
      </c>
    </row>
    <row r="23" spans="1:16">
      <c r="A23" s="622"/>
      <c r="B23" s="191"/>
      <c r="C23" s="173" t="s">
        <v>68</v>
      </c>
      <c r="D23" s="174">
        <v>0</v>
      </c>
      <c r="E23" s="175">
        <v>0</v>
      </c>
      <c r="F23" s="175">
        <v>0</v>
      </c>
      <c r="G23" s="175">
        <v>0</v>
      </c>
      <c r="H23" s="175">
        <v>0</v>
      </c>
      <c r="I23" s="175">
        <v>0</v>
      </c>
      <c r="J23" s="175">
        <v>0</v>
      </c>
      <c r="K23" s="175">
        <v>0</v>
      </c>
      <c r="L23" s="175">
        <v>0</v>
      </c>
      <c r="M23" s="175">
        <v>0</v>
      </c>
      <c r="N23" s="176">
        <v>0</v>
      </c>
      <c r="O23" s="177">
        <v>0</v>
      </c>
      <c r="P23" s="110">
        <f t="shared" si="0"/>
        <v>0</v>
      </c>
    </row>
    <row r="24" spans="1:16">
      <c r="A24" s="203"/>
      <c r="B24" s="191"/>
      <c r="C24" s="173" t="s">
        <v>5</v>
      </c>
      <c r="D24" s="174">
        <v>0</v>
      </c>
      <c r="E24" s="175">
        <v>0</v>
      </c>
      <c r="F24" s="175">
        <v>0</v>
      </c>
      <c r="G24" s="175">
        <v>0</v>
      </c>
      <c r="H24" s="175">
        <v>0</v>
      </c>
      <c r="I24" s="175">
        <v>0</v>
      </c>
      <c r="J24" s="175">
        <v>0</v>
      </c>
      <c r="K24" s="175">
        <v>0</v>
      </c>
      <c r="L24" s="175">
        <v>0</v>
      </c>
      <c r="M24" s="175">
        <v>0</v>
      </c>
      <c r="N24" s="176">
        <v>0</v>
      </c>
      <c r="O24" s="177">
        <v>0</v>
      </c>
      <c r="P24" s="110">
        <f t="shared" si="0"/>
        <v>0</v>
      </c>
    </row>
    <row r="25" spans="1:16">
      <c r="A25" s="203"/>
      <c r="B25" s="192"/>
      <c r="C25" s="178"/>
      <c r="D25" s="117"/>
      <c r="E25" s="118"/>
      <c r="F25" s="118"/>
      <c r="G25" s="118"/>
      <c r="H25" s="118"/>
      <c r="I25" s="118"/>
      <c r="J25" s="118"/>
      <c r="K25" s="118"/>
      <c r="L25" s="118"/>
      <c r="M25" s="118"/>
      <c r="N25" s="119"/>
      <c r="O25" s="120"/>
      <c r="P25" s="121"/>
    </row>
    <row r="26" spans="1:16">
      <c r="A26" s="203"/>
      <c r="B26" s="191"/>
      <c r="C26" s="179"/>
      <c r="D26" s="167"/>
      <c r="E26" s="168"/>
      <c r="F26" s="168"/>
      <c r="G26" s="168"/>
      <c r="H26" s="168"/>
      <c r="I26" s="168"/>
      <c r="J26" s="168"/>
      <c r="K26" s="168"/>
      <c r="L26" s="168"/>
      <c r="M26" s="168"/>
      <c r="N26" s="169"/>
      <c r="O26" s="170"/>
      <c r="P26" s="110"/>
    </row>
    <row r="27" spans="1:16">
      <c r="A27" s="153"/>
      <c r="B27" s="193" t="s">
        <v>139</v>
      </c>
      <c r="C27" s="173" t="s">
        <v>120</v>
      </c>
      <c r="D27" s="174">
        <v>0</v>
      </c>
      <c r="E27" s="175">
        <v>0</v>
      </c>
      <c r="F27" s="175">
        <v>0</v>
      </c>
      <c r="G27" s="175">
        <v>0</v>
      </c>
      <c r="H27" s="175">
        <v>0</v>
      </c>
      <c r="I27" s="175">
        <v>0</v>
      </c>
      <c r="J27" s="175">
        <v>0</v>
      </c>
      <c r="K27" s="175">
        <v>0</v>
      </c>
      <c r="L27" s="175">
        <v>0</v>
      </c>
      <c r="M27" s="175">
        <v>0</v>
      </c>
      <c r="N27" s="176">
        <v>0</v>
      </c>
      <c r="O27" s="177">
        <v>0</v>
      </c>
      <c r="P27" s="110">
        <f t="shared" si="0"/>
        <v>0</v>
      </c>
    </row>
    <row r="28" spans="1:16">
      <c r="A28" s="203"/>
      <c r="B28" s="191"/>
      <c r="C28" s="173" t="s">
        <v>68</v>
      </c>
      <c r="D28" s="174">
        <v>0</v>
      </c>
      <c r="E28" s="175">
        <v>0</v>
      </c>
      <c r="F28" s="175">
        <v>0</v>
      </c>
      <c r="G28" s="175">
        <v>0</v>
      </c>
      <c r="H28" s="175">
        <v>0</v>
      </c>
      <c r="I28" s="175">
        <v>0</v>
      </c>
      <c r="J28" s="175">
        <v>0</v>
      </c>
      <c r="K28" s="175">
        <v>0</v>
      </c>
      <c r="L28" s="175">
        <v>0</v>
      </c>
      <c r="M28" s="175">
        <v>0</v>
      </c>
      <c r="N28" s="176">
        <v>0</v>
      </c>
      <c r="O28" s="177">
        <v>0</v>
      </c>
      <c r="P28" s="110">
        <f t="shared" si="0"/>
        <v>0</v>
      </c>
    </row>
    <row r="29" spans="1:16">
      <c r="A29" s="203"/>
      <c r="B29" s="191"/>
      <c r="C29" s="173" t="s">
        <v>5</v>
      </c>
      <c r="D29" s="174">
        <v>0</v>
      </c>
      <c r="E29" s="175">
        <v>0</v>
      </c>
      <c r="F29" s="175">
        <v>0</v>
      </c>
      <c r="G29" s="175">
        <v>0</v>
      </c>
      <c r="H29" s="175">
        <v>0</v>
      </c>
      <c r="I29" s="175">
        <v>0</v>
      </c>
      <c r="J29" s="175">
        <v>0</v>
      </c>
      <c r="K29" s="175">
        <v>0</v>
      </c>
      <c r="L29" s="175">
        <v>0</v>
      </c>
      <c r="M29" s="175">
        <v>0</v>
      </c>
      <c r="N29" s="176">
        <v>0</v>
      </c>
      <c r="O29" s="177">
        <v>0</v>
      </c>
      <c r="P29" s="110">
        <f t="shared" si="0"/>
        <v>0</v>
      </c>
    </row>
    <row r="30" spans="1:16">
      <c r="A30" s="203"/>
      <c r="B30" s="191"/>
      <c r="C30" s="179"/>
      <c r="D30" s="167"/>
      <c r="E30" s="168"/>
      <c r="F30" s="168"/>
      <c r="G30" s="168"/>
      <c r="H30" s="168"/>
      <c r="I30" s="168"/>
      <c r="J30" s="168"/>
      <c r="K30" s="168"/>
      <c r="L30" s="168"/>
      <c r="M30" s="168"/>
      <c r="N30" s="169"/>
      <c r="O30" s="170"/>
      <c r="P30" s="110"/>
    </row>
    <row r="31" spans="1:16">
      <c r="A31" s="203"/>
      <c r="B31" s="194"/>
      <c r="C31" s="210"/>
      <c r="D31" s="195"/>
      <c r="E31" s="196"/>
      <c r="F31" s="196"/>
      <c r="G31" s="196"/>
      <c r="H31" s="196"/>
      <c r="I31" s="196"/>
      <c r="J31" s="196"/>
      <c r="K31" s="196"/>
      <c r="L31" s="196"/>
      <c r="M31" s="196"/>
      <c r="N31" s="197"/>
      <c r="O31" s="198"/>
      <c r="P31" s="128"/>
    </row>
    <row r="32" spans="1:16">
      <c r="A32" s="153"/>
      <c r="B32" s="199" t="s">
        <v>30</v>
      </c>
      <c r="C32" s="180" t="s">
        <v>120</v>
      </c>
      <c r="D32" s="131">
        <f>D22+D27</f>
        <v>0</v>
      </c>
      <c r="E32" s="132">
        <f t="shared" ref="E32:O34" si="2">E22+E27</f>
        <v>0</v>
      </c>
      <c r="F32" s="132">
        <f t="shared" si="2"/>
        <v>0</v>
      </c>
      <c r="G32" s="132">
        <f t="shared" si="2"/>
        <v>0</v>
      </c>
      <c r="H32" s="132">
        <f t="shared" si="2"/>
        <v>0</v>
      </c>
      <c r="I32" s="132">
        <f t="shared" si="2"/>
        <v>0</v>
      </c>
      <c r="J32" s="132">
        <f t="shared" si="2"/>
        <v>0</v>
      </c>
      <c r="K32" s="132">
        <f t="shared" si="2"/>
        <v>0</v>
      </c>
      <c r="L32" s="132">
        <f t="shared" si="2"/>
        <v>0</v>
      </c>
      <c r="M32" s="132">
        <f t="shared" si="2"/>
        <v>0</v>
      </c>
      <c r="N32" s="133">
        <f t="shared" si="2"/>
        <v>0</v>
      </c>
      <c r="O32" s="171">
        <f t="shared" si="2"/>
        <v>0</v>
      </c>
      <c r="P32" s="134">
        <f>SUM(D32:O32)</f>
        <v>0</v>
      </c>
    </row>
    <row r="33" spans="1:16">
      <c r="A33" s="203"/>
      <c r="B33" s="200"/>
      <c r="C33" s="180" t="s">
        <v>68</v>
      </c>
      <c r="D33" s="131">
        <f t="shared" ref="D33:N34" si="3">D23+D28</f>
        <v>0</v>
      </c>
      <c r="E33" s="132">
        <f t="shared" si="3"/>
        <v>0</v>
      </c>
      <c r="F33" s="132">
        <f t="shared" si="3"/>
        <v>0</v>
      </c>
      <c r="G33" s="132">
        <f t="shared" si="3"/>
        <v>0</v>
      </c>
      <c r="H33" s="132">
        <f t="shared" si="3"/>
        <v>0</v>
      </c>
      <c r="I33" s="132">
        <f t="shared" si="3"/>
        <v>0</v>
      </c>
      <c r="J33" s="132">
        <f t="shared" si="3"/>
        <v>0</v>
      </c>
      <c r="K33" s="132">
        <f t="shared" si="3"/>
        <v>0</v>
      </c>
      <c r="L33" s="132">
        <f t="shared" si="3"/>
        <v>0</v>
      </c>
      <c r="M33" s="132">
        <f t="shared" si="3"/>
        <v>0</v>
      </c>
      <c r="N33" s="133">
        <f t="shared" si="3"/>
        <v>0</v>
      </c>
      <c r="O33" s="171">
        <f t="shared" si="2"/>
        <v>0</v>
      </c>
      <c r="P33" s="134">
        <f t="shared" si="0"/>
        <v>0</v>
      </c>
    </row>
    <row r="34" spans="1:16">
      <c r="A34" s="203"/>
      <c r="B34" s="200"/>
      <c r="C34" s="180" t="s">
        <v>5</v>
      </c>
      <c r="D34" s="131">
        <f t="shared" si="3"/>
        <v>0</v>
      </c>
      <c r="E34" s="132">
        <f t="shared" si="3"/>
        <v>0</v>
      </c>
      <c r="F34" s="132">
        <f t="shared" si="3"/>
        <v>0</v>
      </c>
      <c r="G34" s="132">
        <f t="shared" si="3"/>
        <v>0</v>
      </c>
      <c r="H34" s="132">
        <f t="shared" si="3"/>
        <v>0</v>
      </c>
      <c r="I34" s="132">
        <f t="shared" si="3"/>
        <v>0</v>
      </c>
      <c r="J34" s="132">
        <f t="shared" si="3"/>
        <v>0</v>
      </c>
      <c r="K34" s="132">
        <f t="shared" si="3"/>
        <v>0</v>
      </c>
      <c r="L34" s="132">
        <f t="shared" si="3"/>
        <v>0</v>
      </c>
      <c r="M34" s="132">
        <f t="shared" si="3"/>
        <v>0</v>
      </c>
      <c r="N34" s="133">
        <f t="shared" si="3"/>
        <v>0</v>
      </c>
      <c r="O34" s="171">
        <f t="shared" si="2"/>
        <v>0</v>
      </c>
      <c r="P34" s="134">
        <f t="shared" si="0"/>
        <v>0</v>
      </c>
    </row>
    <row r="35" spans="1:16">
      <c r="A35" s="204"/>
      <c r="B35" s="201"/>
      <c r="C35" s="211"/>
      <c r="D35" s="137"/>
      <c r="E35" s="138"/>
      <c r="F35" s="138"/>
      <c r="G35" s="138"/>
      <c r="H35" s="138"/>
      <c r="I35" s="138"/>
      <c r="J35" s="138"/>
      <c r="K35" s="138"/>
      <c r="L35" s="138"/>
      <c r="M35" s="138"/>
      <c r="N35" s="139"/>
      <c r="O35" s="172"/>
      <c r="P35" s="140"/>
    </row>
    <row r="37" spans="1:16">
      <c r="A37" s="613" t="s">
        <v>318</v>
      </c>
      <c r="B37" s="615" t="s">
        <v>158</v>
      </c>
      <c r="C37" s="617"/>
      <c r="D37" s="619" t="s">
        <v>233</v>
      </c>
      <c r="E37" s="620"/>
      <c r="F37" s="620"/>
      <c r="G37" s="620"/>
      <c r="H37" s="620"/>
      <c r="I37" s="620"/>
      <c r="J37" s="620"/>
      <c r="K37" s="620"/>
      <c r="L37" s="620"/>
      <c r="M37" s="620"/>
      <c r="N37" s="620"/>
      <c r="O37" s="621"/>
      <c r="P37" s="533" t="s">
        <v>30</v>
      </c>
    </row>
    <row r="38" spans="1:16" ht="83.25">
      <c r="A38" s="614"/>
      <c r="B38" s="616"/>
      <c r="C38" s="618"/>
      <c r="D38" s="80" t="s">
        <v>99</v>
      </c>
      <c r="E38" s="81" t="s">
        <v>93</v>
      </c>
      <c r="F38" s="81" t="s">
        <v>97</v>
      </c>
      <c r="G38" s="81" t="s">
        <v>152</v>
      </c>
      <c r="H38" s="81" t="s">
        <v>234</v>
      </c>
      <c r="I38" s="81" t="s">
        <v>98</v>
      </c>
      <c r="J38" s="81" t="s">
        <v>100</v>
      </c>
      <c r="K38" s="81" t="s">
        <v>94</v>
      </c>
      <c r="L38" s="81" t="s">
        <v>95</v>
      </c>
      <c r="M38" s="81" t="s">
        <v>96</v>
      </c>
      <c r="N38" s="82" t="s">
        <v>153</v>
      </c>
      <c r="O38" s="83" t="s">
        <v>101</v>
      </c>
      <c r="P38" s="534"/>
    </row>
    <row r="39" spans="1:16">
      <c r="A39" s="202"/>
      <c r="B39" s="191"/>
      <c r="C39" s="188"/>
      <c r="D39" s="205"/>
      <c r="E39" s="206"/>
      <c r="F39" s="206"/>
      <c r="G39" s="206"/>
      <c r="H39" s="206"/>
      <c r="I39" s="206"/>
      <c r="J39" s="206"/>
      <c r="K39" s="206"/>
      <c r="L39" s="206"/>
      <c r="M39" s="206"/>
      <c r="N39" s="207"/>
      <c r="O39" s="208"/>
      <c r="P39" s="209"/>
    </row>
    <row r="40" spans="1:16">
      <c r="A40" s="622">
        <v>3</v>
      </c>
      <c r="B40" s="188" t="s">
        <v>132</v>
      </c>
      <c r="C40" s="173" t="s">
        <v>120</v>
      </c>
      <c r="D40" s="174">
        <v>0</v>
      </c>
      <c r="E40" s="175">
        <v>0</v>
      </c>
      <c r="F40" s="175">
        <v>0</v>
      </c>
      <c r="G40" s="175">
        <v>0</v>
      </c>
      <c r="H40" s="175">
        <v>0</v>
      </c>
      <c r="I40" s="175">
        <v>0</v>
      </c>
      <c r="J40" s="175">
        <v>0</v>
      </c>
      <c r="K40" s="175">
        <v>0</v>
      </c>
      <c r="L40" s="175">
        <v>1</v>
      </c>
      <c r="M40" s="175">
        <v>0</v>
      </c>
      <c r="N40" s="176">
        <v>0</v>
      </c>
      <c r="O40" s="177">
        <v>0</v>
      </c>
      <c r="P40" s="110">
        <f>SUM(D40:O40)</f>
        <v>1</v>
      </c>
    </row>
    <row r="41" spans="1:16">
      <c r="A41" s="622"/>
      <c r="B41" s="191"/>
      <c r="C41" s="173" t="s">
        <v>68</v>
      </c>
      <c r="D41" s="174">
        <v>0</v>
      </c>
      <c r="E41" s="175">
        <v>0</v>
      </c>
      <c r="F41" s="175">
        <v>0</v>
      </c>
      <c r="G41" s="175">
        <v>0</v>
      </c>
      <c r="H41" s="175">
        <v>0</v>
      </c>
      <c r="I41" s="175">
        <v>0</v>
      </c>
      <c r="J41" s="175">
        <v>0</v>
      </c>
      <c r="K41" s="175">
        <v>0</v>
      </c>
      <c r="L41" s="175">
        <v>1</v>
      </c>
      <c r="M41" s="175">
        <v>0</v>
      </c>
      <c r="N41" s="176">
        <v>0</v>
      </c>
      <c r="O41" s="177">
        <v>0</v>
      </c>
      <c r="P41" s="110">
        <f t="shared" ref="P41:P42" si="4">SUM(D41:O41)</f>
        <v>1</v>
      </c>
    </row>
    <row r="42" spans="1:16">
      <c r="A42" s="203"/>
      <c r="B42" s="191"/>
      <c r="C42" s="173" t="s">
        <v>5</v>
      </c>
      <c r="D42" s="174">
        <v>0</v>
      </c>
      <c r="E42" s="175">
        <v>0</v>
      </c>
      <c r="F42" s="175">
        <v>0</v>
      </c>
      <c r="G42" s="175">
        <v>0</v>
      </c>
      <c r="H42" s="175">
        <v>0</v>
      </c>
      <c r="I42" s="175">
        <v>0</v>
      </c>
      <c r="J42" s="175">
        <v>0</v>
      </c>
      <c r="K42" s="175">
        <v>0</v>
      </c>
      <c r="L42" s="175">
        <v>0</v>
      </c>
      <c r="M42" s="175">
        <v>0</v>
      </c>
      <c r="N42" s="176">
        <v>0</v>
      </c>
      <c r="O42" s="177">
        <v>0</v>
      </c>
      <c r="P42" s="110">
        <f t="shared" si="4"/>
        <v>0</v>
      </c>
    </row>
    <row r="43" spans="1:16">
      <c r="A43" s="203"/>
      <c r="B43" s="192"/>
      <c r="C43" s="178"/>
      <c r="D43" s="117"/>
      <c r="E43" s="118"/>
      <c r="F43" s="118"/>
      <c r="G43" s="118"/>
      <c r="H43" s="118"/>
      <c r="I43" s="118"/>
      <c r="J43" s="118"/>
      <c r="K43" s="118"/>
      <c r="L43" s="118"/>
      <c r="M43" s="118"/>
      <c r="N43" s="119"/>
      <c r="O43" s="120"/>
      <c r="P43" s="121"/>
    </row>
    <row r="44" spans="1:16">
      <c r="A44" s="203"/>
      <c r="B44" s="191"/>
      <c r="C44" s="179"/>
      <c r="D44" s="167"/>
      <c r="E44" s="168"/>
      <c r="F44" s="168"/>
      <c r="G44" s="168"/>
      <c r="H44" s="168"/>
      <c r="I44" s="168"/>
      <c r="J44" s="168"/>
      <c r="K44" s="168"/>
      <c r="L44" s="168"/>
      <c r="M44" s="168"/>
      <c r="N44" s="169"/>
      <c r="O44" s="170"/>
      <c r="P44" s="110"/>
    </row>
    <row r="45" spans="1:16">
      <c r="A45" s="153"/>
      <c r="B45" s="193" t="s">
        <v>139</v>
      </c>
      <c r="C45" s="173" t="s">
        <v>120</v>
      </c>
      <c r="D45" s="174">
        <v>0</v>
      </c>
      <c r="E45" s="175">
        <v>0</v>
      </c>
      <c r="F45" s="175">
        <v>0</v>
      </c>
      <c r="G45" s="175">
        <v>0</v>
      </c>
      <c r="H45" s="175">
        <v>0</v>
      </c>
      <c r="I45" s="175">
        <v>0</v>
      </c>
      <c r="J45" s="175">
        <v>0</v>
      </c>
      <c r="K45" s="175">
        <v>0</v>
      </c>
      <c r="L45" s="175">
        <v>0</v>
      </c>
      <c r="M45" s="175">
        <v>0</v>
      </c>
      <c r="N45" s="176">
        <v>0</v>
      </c>
      <c r="O45" s="177">
        <v>0</v>
      </c>
      <c r="P45" s="110">
        <f t="shared" ref="P45:P47" si="5">SUM(D45:O45)</f>
        <v>0</v>
      </c>
    </row>
    <row r="46" spans="1:16">
      <c r="A46" s="203"/>
      <c r="B46" s="191"/>
      <c r="C46" s="173" t="s">
        <v>68</v>
      </c>
      <c r="D46" s="174">
        <v>0</v>
      </c>
      <c r="E46" s="175">
        <v>0</v>
      </c>
      <c r="F46" s="175">
        <v>0</v>
      </c>
      <c r="G46" s="175">
        <v>0</v>
      </c>
      <c r="H46" s="175">
        <v>0</v>
      </c>
      <c r="I46" s="175">
        <v>0</v>
      </c>
      <c r="J46" s="175">
        <v>0</v>
      </c>
      <c r="K46" s="175">
        <v>0</v>
      </c>
      <c r="L46" s="175">
        <v>0</v>
      </c>
      <c r="M46" s="175">
        <v>0</v>
      </c>
      <c r="N46" s="176">
        <v>0</v>
      </c>
      <c r="O46" s="177">
        <v>0</v>
      </c>
      <c r="P46" s="110">
        <f t="shared" si="5"/>
        <v>0</v>
      </c>
    </row>
    <row r="47" spans="1:16">
      <c r="A47" s="203"/>
      <c r="B47" s="191"/>
      <c r="C47" s="173" t="s">
        <v>5</v>
      </c>
      <c r="D47" s="174">
        <v>0</v>
      </c>
      <c r="E47" s="175">
        <v>0</v>
      </c>
      <c r="F47" s="175">
        <v>0</v>
      </c>
      <c r="G47" s="175">
        <v>0</v>
      </c>
      <c r="H47" s="175">
        <v>0</v>
      </c>
      <c r="I47" s="175">
        <v>0</v>
      </c>
      <c r="J47" s="175">
        <v>0</v>
      </c>
      <c r="K47" s="175">
        <v>0</v>
      </c>
      <c r="L47" s="175">
        <v>0</v>
      </c>
      <c r="M47" s="175">
        <v>0</v>
      </c>
      <c r="N47" s="176">
        <v>0</v>
      </c>
      <c r="O47" s="177">
        <v>0</v>
      </c>
      <c r="P47" s="110">
        <f t="shared" si="5"/>
        <v>0</v>
      </c>
    </row>
    <row r="48" spans="1:16">
      <c r="A48" s="203"/>
      <c r="B48" s="191"/>
      <c r="C48" s="179"/>
      <c r="D48" s="167"/>
      <c r="E48" s="168"/>
      <c r="F48" s="168"/>
      <c r="G48" s="168"/>
      <c r="H48" s="168"/>
      <c r="I48" s="168"/>
      <c r="J48" s="168"/>
      <c r="K48" s="168"/>
      <c r="L48" s="168"/>
      <c r="M48" s="168"/>
      <c r="N48" s="169"/>
      <c r="O48" s="170"/>
      <c r="P48" s="110"/>
    </row>
    <row r="49" spans="1:16">
      <c r="A49" s="203"/>
      <c r="B49" s="194"/>
      <c r="C49" s="210"/>
      <c r="D49" s="195"/>
      <c r="E49" s="196"/>
      <c r="F49" s="196"/>
      <c r="G49" s="196"/>
      <c r="H49" s="196"/>
      <c r="I49" s="196"/>
      <c r="J49" s="196"/>
      <c r="K49" s="196"/>
      <c r="L49" s="196"/>
      <c r="M49" s="196"/>
      <c r="N49" s="197"/>
      <c r="O49" s="198"/>
      <c r="P49" s="128"/>
    </row>
    <row r="50" spans="1:16">
      <c r="A50" s="153"/>
      <c r="B50" s="199" t="s">
        <v>30</v>
      </c>
      <c r="C50" s="180" t="s">
        <v>120</v>
      </c>
      <c r="D50" s="131">
        <f>D40+D45</f>
        <v>0</v>
      </c>
      <c r="E50" s="132">
        <f t="shared" ref="E50:O50" si="6">E40+E45</f>
        <v>0</v>
      </c>
      <c r="F50" s="132">
        <f t="shared" si="6"/>
        <v>0</v>
      </c>
      <c r="G50" s="132">
        <f t="shared" si="6"/>
        <v>0</v>
      </c>
      <c r="H50" s="132">
        <f t="shared" si="6"/>
        <v>0</v>
      </c>
      <c r="I50" s="132">
        <f t="shared" si="6"/>
        <v>0</v>
      </c>
      <c r="J50" s="132">
        <f t="shared" si="6"/>
        <v>0</v>
      </c>
      <c r="K50" s="132">
        <f t="shared" si="6"/>
        <v>0</v>
      </c>
      <c r="L50" s="132">
        <f t="shared" si="6"/>
        <v>1</v>
      </c>
      <c r="M50" s="132">
        <f t="shared" si="6"/>
        <v>0</v>
      </c>
      <c r="N50" s="133">
        <f t="shared" si="6"/>
        <v>0</v>
      </c>
      <c r="O50" s="171">
        <f t="shared" si="6"/>
        <v>0</v>
      </c>
      <c r="P50" s="134">
        <f>SUM(D50:O50)</f>
        <v>1</v>
      </c>
    </row>
    <row r="51" spans="1:16">
      <c r="A51" s="203"/>
      <c r="B51" s="200"/>
      <c r="C51" s="180" t="s">
        <v>68</v>
      </c>
      <c r="D51" s="131">
        <f>D41+D46</f>
        <v>0</v>
      </c>
      <c r="E51" s="132">
        <f t="shared" ref="E51:O51" si="7">E41+E46</f>
        <v>0</v>
      </c>
      <c r="F51" s="132">
        <f t="shared" si="7"/>
        <v>0</v>
      </c>
      <c r="G51" s="132">
        <f t="shared" si="7"/>
        <v>0</v>
      </c>
      <c r="H51" s="132">
        <f t="shared" si="7"/>
        <v>0</v>
      </c>
      <c r="I51" s="132">
        <f t="shared" si="7"/>
        <v>0</v>
      </c>
      <c r="J51" s="132">
        <f t="shared" si="7"/>
        <v>0</v>
      </c>
      <c r="K51" s="132">
        <f t="shared" si="7"/>
        <v>0</v>
      </c>
      <c r="L51" s="132">
        <f t="shared" si="7"/>
        <v>1</v>
      </c>
      <c r="M51" s="132">
        <f t="shared" si="7"/>
        <v>0</v>
      </c>
      <c r="N51" s="133">
        <f t="shared" si="7"/>
        <v>0</v>
      </c>
      <c r="O51" s="171">
        <f t="shared" si="7"/>
        <v>0</v>
      </c>
      <c r="P51" s="134">
        <f t="shared" ref="P51:P52" si="8">SUM(D51:O51)</f>
        <v>1</v>
      </c>
    </row>
    <row r="52" spans="1:16">
      <c r="A52" s="203"/>
      <c r="B52" s="200"/>
      <c r="C52" s="180" t="s">
        <v>5</v>
      </c>
      <c r="D52" s="131">
        <f>D42+D47</f>
        <v>0</v>
      </c>
      <c r="E52" s="132">
        <f t="shared" ref="E52:O52" si="9">E42+E47</f>
        <v>0</v>
      </c>
      <c r="F52" s="132">
        <f t="shared" si="9"/>
        <v>0</v>
      </c>
      <c r="G52" s="132">
        <f t="shared" si="9"/>
        <v>0</v>
      </c>
      <c r="H52" s="132">
        <f t="shared" si="9"/>
        <v>0</v>
      </c>
      <c r="I52" s="132">
        <f t="shared" si="9"/>
        <v>0</v>
      </c>
      <c r="J52" s="132">
        <f t="shared" si="9"/>
        <v>0</v>
      </c>
      <c r="K52" s="132">
        <f t="shared" si="9"/>
        <v>0</v>
      </c>
      <c r="L52" s="132">
        <f t="shared" si="9"/>
        <v>0</v>
      </c>
      <c r="M52" s="132">
        <f t="shared" si="9"/>
        <v>0</v>
      </c>
      <c r="N52" s="133">
        <f t="shared" si="9"/>
        <v>0</v>
      </c>
      <c r="O52" s="171">
        <f t="shared" si="9"/>
        <v>0</v>
      </c>
      <c r="P52" s="134">
        <f t="shared" si="8"/>
        <v>0</v>
      </c>
    </row>
    <row r="53" spans="1:16">
      <c r="A53" s="204"/>
      <c r="B53" s="201"/>
      <c r="C53" s="211"/>
      <c r="D53" s="137"/>
      <c r="E53" s="138"/>
      <c r="F53" s="138"/>
      <c r="G53" s="138"/>
      <c r="H53" s="138"/>
      <c r="I53" s="138"/>
      <c r="J53" s="138"/>
      <c r="K53" s="138"/>
      <c r="L53" s="138"/>
      <c r="M53" s="138"/>
      <c r="N53" s="139"/>
      <c r="O53" s="172"/>
      <c r="P53" s="140"/>
    </row>
    <row r="54" spans="1:16">
      <c r="A54" s="203"/>
      <c r="B54" s="191"/>
      <c r="C54" s="188"/>
      <c r="D54" s="205"/>
      <c r="E54" s="206"/>
      <c r="F54" s="206"/>
      <c r="G54" s="206"/>
      <c r="H54" s="206"/>
      <c r="I54" s="206"/>
      <c r="J54" s="206"/>
      <c r="K54" s="206"/>
      <c r="L54" s="206"/>
      <c r="M54" s="206"/>
      <c r="N54" s="207"/>
      <c r="O54" s="208"/>
      <c r="P54" s="209"/>
    </row>
    <row r="55" spans="1:16">
      <c r="A55" s="622">
        <v>4</v>
      </c>
      <c r="B55" s="188" t="s">
        <v>132</v>
      </c>
      <c r="C55" s="173" t="s">
        <v>120</v>
      </c>
      <c r="D55" s="174">
        <v>0</v>
      </c>
      <c r="E55" s="175">
        <v>0</v>
      </c>
      <c r="F55" s="175">
        <v>0</v>
      </c>
      <c r="G55" s="175">
        <v>0</v>
      </c>
      <c r="H55" s="175">
        <v>0</v>
      </c>
      <c r="I55" s="175">
        <v>0</v>
      </c>
      <c r="J55" s="175">
        <v>0</v>
      </c>
      <c r="K55" s="175">
        <v>0</v>
      </c>
      <c r="L55" s="175">
        <v>0</v>
      </c>
      <c r="M55" s="175">
        <v>0</v>
      </c>
      <c r="N55" s="176">
        <v>0</v>
      </c>
      <c r="O55" s="177">
        <v>0</v>
      </c>
      <c r="P55" s="110">
        <f t="shared" ref="P55:P57" si="10">SUM(D55:O55)</f>
        <v>0</v>
      </c>
    </row>
    <row r="56" spans="1:16">
      <c r="A56" s="622"/>
      <c r="B56" s="191"/>
      <c r="C56" s="173" t="s">
        <v>68</v>
      </c>
      <c r="D56" s="174">
        <v>0</v>
      </c>
      <c r="E56" s="175">
        <v>0</v>
      </c>
      <c r="F56" s="175">
        <v>0</v>
      </c>
      <c r="G56" s="175">
        <v>0</v>
      </c>
      <c r="H56" s="175">
        <v>0</v>
      </c>
      <c r="I56" s="175">
        <v>0</v>
      </c>
      <c r="J56" s="175">
        <v>0</v>
      </c>
      <c r="K56" s="175">
        <v>0</v>
      </c>
      <c r="L56" s="175">
        <v>0</v>
      </c>
      <c r="M56" s="175">
        <v>0</v>
      </c>
      <c r="N56" s="176">
        <v>0</v>
      </c>
      <c r="O56" s="177">
        <v>0</v>
      </c>
      <c r="P56" s="110">
        <f t="shared" si="10"/>
        <v>0</v>
      </c>
    </row>
    <row r="57" spans="1:16">
      <c r="A57" s="203"/>
      <c r="B57" s="191"/>
      <c r="C57" s="173" t="s">
        <v>5</v>
      </c>
      <c r="D57" s="174">
        <v>0</v>
      </c>
      <c r="E57" s="175">
        <v>0</v>
      </c>
      <c r="F57" s="175">
        <v>0</v>
      </c>
      <c r="G57" s="175">
        <v>0</v>
      </c>
      <c r="H57" s="175">
        <v>0</v>
      </c>
      <c r="I57" s="175">
        <v>0</v>
      </c>
      <c r="J57" s="175">
        <v>0</v>
      </c>
      <c r="K57" s="175">
        <v>0</v>
      </c>
      <c r="L57" s="175">
        <v>0</v>
      </c>
      <c r="M57" s="175">
        <v>0</v>
      </c>
      <c r="N57" s="176">
        <v>0</v>
      </c>
      <c r="O57" s="177">
        <v>0</v>
      </c>
      <c r="P57" s="110">
        <f t="shared" si="10"/>
        <v>0</v>
      </c>
    </row>
    <row r="58" spans="1:16">
      <c r="A58" s="203"/>
      <c r="B58" s="192"/>
      <c r="C58" s="178"/>
      <c r="D58" s="117"/>
      <c r="E58" s="118"/>
      <c r="F58" s="118"/>
      <c r="G58" s="118"/>
      <c r="H58" s="118"/>
      <c r="I58" s="118"/>
      <c r="J58" s="118"/>
      <c r="K58" s="118"/>
      <c r="L58" s="118"/>
      <c r="M58" s="118"/>
      <c r="N58" s="119"/>
      <c r="O58" s="120"/>
      <c r="P58" s="121"/>
    </row>
    <row r="59" spans="1:16">
      <c r="A59" s="203"/>
      <c r="B59" s="191"/>
      <c r="C59" s="179"/>
      <c r="D59" s="167"/>
      <c r="E59" s="168"/>
      <c r="F59" s="168"/>
      <c r="G59" s="168"/>
      <c r="H59" s="168"/>
      <c r="I59" s="168"/>
      <c r="J59" s="168"/>
      <c r="K59" s="168"/>
      <c r="L59" s="168"/>
      <c r="M59" s="168"/>
      <c r="N59" s="169"/>
      <c r="O59" s="170"/>
      <c r="P59" s="110"/>
    </row>
    <row r="60" spans="1:16">
      <c r="A60" s="153"/>
      <c r="B60" s="193" t="s">
        <v>139</v>
      </c>
      <c r="C60" s="173" t="s">
        <v>120</v>
      </c>
      <c r="D60" s="174">
        <v>0</v>
      </c>
      <c r="E60" s="175">
        <v>0</v>
      </c>
      <c r="F60" s="175">
        <v>0</v>
      </c>
      <c r="G60" s="175">
        <v>0</v>
      </c>
      <c r="H60" s="175">
        <v>0</v>
      </c>
      <c r="I60" s="175">
        <v>0</v>
      </c>
      <c r="J60" s="175">
        <v>0</v>
      </c>
      <c r="K60" s="175">
        <v>0</v>
      </c>
      <c r="L60" s="175">
        <v>0</v>
      </c>
      <c r="M60" s="175">
        <v>0</v>
      </c>
      <c r="N60" s="176">
        <v>0</v>
      </c>
      <c r="O60" s="177">
        <v>0</v>
      </c>
      <c r="P60" s="110">
        <f t="shared" ref="P60:P62" si="11">SUM(D60:O60)</f>
        <v>0</v>
      </c>
    </row>
    <row r="61" spans="1:16">
      <c r="A61" s="203"/>
      <c r="B61" s="191"/>
      <c r="C61" s="173" t="s">
        <v>68</v>
      </c>
      <c r="D61" s="174">
        <v>0</v>
      </c>
      <c r="E61" s="175">
        <v>0</v>
      </c>
      <c r="F61" s="175">
        <v>0</v>
      </c>
      <c r="G61" s="175">
        <v>0</v>
      </c>
      <c r="H61" s="175">
        <v>0</v>
      </c>
      <c r="I61" s="175">
        <v>0</v>
      </c>
      <c r="J61" s="175">
        <v>0</v>
      </c>
      <c r="K61" s="175">
        <v>0</v>
      </c>
      <c r="L61" s="175">
        <v>0</v>
      </c>
      <c r="M61" s="175">
        <v>0</v>
      </c>
      <c r="N61" s="176">
        <v>0</v>
      </c>
      <c r="O61" s="177">
        <v>0</v>
      </c>
      <c r="P61" s="110">
        <f t="shared" si="11"/>
        <v>0</v>
      </c>
    </row>
    <row r="62" spans="1:16">
      <c r="A62" s="203"/>
      <c r="B62" s="191"/>
      <c r="C62" s="173" t="s">
        <v>5</v>
      </c>
      <c r="D62" s="174">
        <v>0</v>
      </c>
      <c r="E62" s="175">
        <v>0</v>
      </c>
      <c r="F62" s="175">
        <v>0</v>
      </c>
      <c r="G62" s="175">
        <v>0</v>
      </c>
      <c r="H62" s="175">
        <v>0</v>
      </c>
      <c r="I62" s="175">
        <v>0</v>
      </c>
      <c r="J62" s="175">
        <v>0</v>
      </c>
      <c r="K62" s="175">
        <v>0</v>
      </c>
      <c r="L62" s="175">
        <v>0</v>
      </c>
      <c r="M62" s="175">
        <v>0</v>
      </c>
      <c r="N62" s="176">
        <v>0</v>
      </c>
      <c r="O62" s="177">
        <v>0</v>
      </c>
      <c r="P62" s="110">
        <f t="shared" si="11"/>
        <v>0</v>
      </c>
    </row>
    <row r="63" spans="1:16">
      <c r="A63" s="203"/>
      <c r="B63" s="191"/>
      <c r="C63" s="179"/>
      <c r="D63" s="167"/>
      <c r="E63" s="168"/>
      <c r="F63" s="168"/>
      <c r="G63" s="168"/>
      <c r="H63" s="168"/>
      <c r="I63" s="168"/>
      <c r="J63" s="168"/>
      <c r="K63" s="168"/>
      <c r="L63" s="168"/>
      <c r="M63" s="168"/>
      <c r="N63" s="169"/>
      <c r="O63" s="170"/>
      <c r="P63" s="110"/>
    </row>
    <row r="64" spans="1:16">
      <c r="A64" s="203"/>
      <c r="B64" s="194"/>
      <c r="C64" s="210"/>
      <c r="D64" s="195"/>
      <c r="E64" s="196"/>
      <c r="F64" s="196"/>
      <c r="G64" s="196"/>
      <c r="H64" s="196"/>
      <c r="I64" s="196"/>
      <c r="J64" s="196"/>
      <c r="K64" s="196"/>
      <c r="L64" s="196"/>
      <c r="M64" s="196"/>
      <c r="N64" s="197"/>
      <c r="O64" s="198"/>
      <c r="P64" s="128"/>
    </row>
    <row r="65" spans="1:16">
      <c r="A65" s="153"/>
      <c r="B65" s="199" t="s">
        <v>30</v>
      </c>
      <c r="C65" s="180" t="s">
        <v>120</v>
      </c>
      <c r="D65" s="131">
        <f>D55+D60</f>
        <v>0</v>
      </c>
      <c r="E65" s="132">
        <f t="shared" ref="E65:O65" si="12">E55+E60</f>
        <v>0</v>
      </c>
      <c r="F65" s="132">
        <f t="shared" si="12"/>
        <v>0</v>
      </c>
      <c r="G65" s="132">
        <f t="shared" si="12"/>
        <v>0</v>
      </c>
      <c r="H65" s="132">
        <f t="shared" si="12"/>
        <v>0</v>
      </c>
      <c r="I65" s="132">
        <f t="shared" si="12"/>
        <v>0</v>
      </c>
      <c r="J65" s="132">
        <f t="shared" si="12"/>
        <v>0</v>
      </c>
      <c r="K65" s="132">
        <f t="shared" si="12"/>
        <v>0</v>
      </c>
      <c r="L65" s="132">
        <f t="shared" si="12"/>
        <v>0</v>
      </c>
      <c r="M65" s="132">
        <f t="shared" si="12"/>
        <v>0</v>
      </c>
      <c r="N65" s="133">
        <f t="shared" si="12"/>
        <v>0</v>
      </c>
      <c r="O65" s="171">
        <f t="shared" si="12"/>
        <v>0</v>
      </c>
      <c r="P65" s="134">
        <f>SUM(D65:O65)</f>
        <v>0</v>
      </c>
    </row>
    <row r="66" spans="1:16">
      <c r="A66" s="203"/>
      <c r="B66" s="200"/>
      <c r="C66" s="180" t="s">
        <v>68</v>
      </c>
      <c r="D66" s="131">
        <f t="shared" ref="D66:O66" si="13">D56+D61</f>
        <v>0</v>
      </c>
      <c r="E66" s="132">
        <f t="shared" si="13"/>
        <v>0</v>
      </c>
      <c r="F66" s="132">
        <f t="shared" si="13"/>
        <v>0</v>
      </c>
      <c r="G66" s="132">
        <f t="shared" si="13"/>
        <v>0</v>
      </c>
      <c r="H66" s="132">
        <f t="shared" si="13"/>
        <v>0</v>
      </c>
      <c r="I66" s="132">
        <f t="shared" si="13"/>
        <v>0</v>
      </c>
      <c r="J66" s="132">
        <f t="shared" si="13"/>
        <v>0</v>
      </c>
      <c r="K66" s="132">
        <f t="shared" si="13"/>
        <v>0</v>
      </c>
      <c r="L66" s="132">
        <f t="shared" si="13"/>
        <v>0</v>
      </c>
      <c r="M66" s="132">
        <f t="shared" si="13"/>
        <v>0</v>
      </c>
      <c r="N66" s="133">
        <f t="shared" si="13"/>
        <v>0</v>
      </c>
      <c r="O66" s="171">
        <f t="shared" si="13"/>
        <v>0</v>
      </c>
      <c r="P66" s="134">
        <f t="shared" ref="P66:P67" si="14">SUM(D66:O66)</f>
        <v>0</v>
      </c>
    </row>
    <row r="67" spans="1:16">
      <c r="A67" s="203"/>
      <c r="B67" s="200"/>
      <c r="C67" s="180" t="s">
        <v>5</v>
      </c>
      <c r="D67" s="131">
        <f t="shared" ref="D67:O67" si="15">D57+D62</f>
        <v>0</v>
      </c>
      <c r="E67" s="132">
        <f t="shared" si="15"/>
        <v>0</v>
      </c>
      <c r="F67" s="132">
        <f t="shared" si="15"/>
        <v>0</v>
      </c>
      <c r="G67" s="132">
        <f t="shared" si="15"/>
        <v>0</v>
      </c>
      <c r="H67" s="132">
        <f t="shared" si="15"/>
        <v>0</v>
      </c>
      <c r="I67" s="132">
        <f t="shared" si="15"/>
        <v>0</v>
      </c>
      <c r="J67" s="132">
        <f t="shared" si="15"/>
        <v>0</v>
      </c>
      <c r="K67" s="132">
        <f t="shared" si="15"/>
        <v>0</v>
      </c>
      <c r="L67" s="132">
        <f t="shared" si="15"/>
        <v>0</v>
      </c>
      <c r="M67" s="132">
        <f t="shared" si="15"/>
        <v>0</v>
      </c>
      <c r="N67" s="133">
        <f t="shared" si="15"/>
        <v>0</v>
      </c>
      <c r="O67" s="171">
        <f t="shared" si="15"/>
        <v>0</v>
      </c>
      <c r="P67" s="134">
        <f t="shared" si="14"/>
        <v>0</v>
      </c>
    </row>
    <row r="68" spans="1:16">
      <c r="A68" s="204"/>
      <c r="B68" s="201"/>
      <c r="C68" s="211"/>
      <c r="D68" s="137"/>
      <c r="E68" s="138"/>
      <c r="F68" s="138"/>
      <c r="G68" s="138"/>
      <c r="H68" s="138"/>
      <c r="I68" s="138"/>
      <c r="J68" s="138"/>
      <c r="K68" s="138"/>
      <c r="L68" s="138"/>
      <c r="M68" s="138"/>
      <c r="N68" s="139"/>
      <c r="O68" s="172"/>
      <c r="P68" s="140"/>
    </row>
    <row r="70" spans="1:16">
      <c r="A70" s="613" t="s">
        <v>318</v>
      </c>
      <c r="B70" s="615" t="s">
        <v>158</v>
      </c>
      <c r="C70" s="617"/>
      <c r="D70" s="619" t="s">
        <v>233</v>
      </c>
      <c r="E70" s="620"/>
      <c r="F70" s="620"/>
      <c r="G70" s="620"/>
      <c r="H70" s="620"/>
      <c r="I70" s="620"/>
      <c r="J70" s="620"/>
      <c r="K70" s="620"/>
      <c r="L70" s="620"/>
      <c r="M70" s="620"/>
      <c r="N70" s="620"/>
      <c r="O70" s="621"/>
      <c r="P70" s="533" t="s">
        <v>30</v>
      </c>
    </row>
    <row r="71" spans="1:16" ht="83.25">
      <c r="A71" s="614"/>
      <c r="B71" s="616"/>
      <c r="C71" s="618"/>
      <c r="D71" s="80" t="s">
        <v>99</v>
      </c>
      <c r="E71" s="81" t="s">
        <v>93</v>
      </c>
      <c r="F71" s="81" t="s">
        <v>97</v>
      </c>
      <c r="G71" s="81" t="s">
        <v>152</v>
      </c>
      <c r="H71" s="81" t="s">
        <v>234</v>
      </c>
      <c r="I71" s="81" t="s">
        <v>98</v>
      </c>
      <c r="J71" s="81" t="s">
        <v>100</v>
      </c>
      <c r="K71" s="81" t="s">
        <v>94</v>
      </c>
      <c r="L71" s="81" t="s">
        <v>95</v>
      </c>
      <c r="M71" s="81" t="s">
        <v>96</v>
      </c>
      <c r="N71" s="82" t="s">
        <v>153</v>
      </c>
      <c r="O71" s="83" t="s">
        <v>101</v>
      </c>
      <c r="P71" s="534"/>
    </row>
    <row r="72" spans="1:16">
      <c r="A72" s="202"/>
      <c r="B72" s="191"/>
      <c r="C72" s="188"/>
      <c r="D72" s="205"/>
      <c r="E72" s="206"/>
      <c r="F72" s="206"/>
      <c r="G72" s="206"/>
      <c r="H72" s="206"/>
      <c r="I72" s="206"/>
      <c r="J72" s="206"/>
      <c r="K72" s="206"/>
      <c r="L72" s="206"/>
      <c r="M72" s="206"/>
      <c r="N72" s="207"/>
      <c r="O72" s="208"/>
      <c r="P72" s="209"/>
    </row>
    <row r="73" spans="1:16">
      <c r="A73" s="622">
        <v>5</v>
      </c>
      <c r="B73" s="188" t="s">
        <v>132</v>
      </c>
      <c r="C73" s="173" t="s">
        <v>120</v>
      </c>
      <c r="D73" s="174">
        <v>0</v>
      </c>
      <c r="E73" s="175">
        <v>0</v>
      </c>
      <c r="F73" s="175">
        <v>0</v>
      </c>
      <c r="G73" s="175">
        <v>0</v>
      </c>
      <c r="H73" s="175">
        <v>0</v>
      </c>
      <c r="I73" s="175">
        <v>0</v>
      </c>
      <c r="J73" s="175">
        <v>0</v>
      </c>
      <c r="K73" s="175">
        <v>0</v>
      </c>
      <c r="L73" s="175">
        <v>0</v>
      </c>
      <c r="M73" s="175">
        <v>0</v>
      </c>
      <c r="N73" s="176">
        <v>0</v>
      </c>
      <c r="O73" s="177">
        <v>0</v>
      </c>
      <c r="P73" s="110">
        <f>SUM(D73:O73)</f>
        <v>0</v>
      </c>
    </row>
    <row r="74" spans="1:16">
      <c r="A74" s="622"/>
      <c r="B74" s="191"/>
      <c r="C74" s="173" t="s">
        <v>68</v>
      </c>
      <c r="D74" s="174">
        <v>0</v>
      </c>
      <c r="E74" s="175">
        <v>0</v>
      </c>
      <c r="F74" s="175">
        <v>0</v>
      </c>
      <c r="G74" s="175">
        <v>0</v>
      </c>
      <c r="H74" s="175">
        <v>0</v>
      </c>
      <c r="I74" s="175">
        <v>0</v>
      </c>
      <c r="J74" s="175">
        <v>0</v>
      </c>
      <c r="K74" s="175">
        <v>0</v>
      </c>
      <c r="L74" s="175">
        <v>0</v>
      </c>
      <c r="M74" s="175">
        <v>0</v>
      </c>
      <c r="N74" s="176">
        <v>0</v>
      </c>
      <c r="O74" s="177">
        <v>0</v>
      </c>
      <c r="P74" s="110">
        <f t="shared" ref="P74:P75" si="16">SUM(D74:O74)</f>
        <v>0</v>
      </c>
    </row>
    <row r="75" spans="1:16">
      <c r="A75" s="203"/>
      <c r="B75" s="191"/>
      <c r="C75" s="173" t="s">
        <v>5</v>
      </c>
      <c r="D75" s="174">
        <v>0</v>
      </c>
      <c r="E75" s="175">
        <v>0</v>
      </c>
      <c r="F75" s="175">
        <v>0</v>
      </c>
      <c r="G75" s="175">
        <v>0</v>
      </c>
      <c r="H75" s="175">
        <v>0</v>
      </c>
      <c r="I75" s="175">
        <v>0</v>
      </c>
      <c r="J75" s="175">
        <v>0</v>
      </c>
      <c r="K75" s="175">
        <v>0</v>
      </c>
      <c r="L75" s="175">
        <v>0</v>
      </c>
      <c r="M75" s="175">
        <v>0</v>
      </c>
      <c r="N75" s="176">
        <v>0</v>
      </c>
      <c r="O75" s="177">
        <v>0</v>
      </c>
      <c r="P75" s="110">
        <f t="shared" si="16"/>
        <v>0</v>
      </c>
    </row>
    <row r="76" spans="1:16">
      <c r="A76" s="203"/>
      <c r="B76" s="192"/>
      <c r="C76" s="178"/>
      <c r="D76" s="117"/>
      <c r="E76" s="118"/>
      <c r="F76" s="118"/>
      <c r="G76" s="118"/>
      <c r="H76" s="118"/>
      <c r="I76" s="118"/>
      <c r="J76" s="118"/>
      <c r="K76" s="118"/>
      <c r="L76" s="118"/>
      <c r="M76" s="118"/>
      <c r="N76" s="119"/>
      <c r="O76" s="120"/>
      <c r="P76" s="121"/>
    </row>
    <row r="77" spans="1:16">
      <c r="A77" s="203"/>
      <c r="B77" s="191"/>
      <c r="C77" s="179"/>
      <c r="D77" s="167"/>
      <c r="E77" s="168"/>
      <c r="F77" s="168"/>
      <c r="G77" s="168"/>
      <c r="H77" s="168"/>
      <c r="I77" s="168"/>
      <c r="J77" s="168"/>
      <c r="K77" s="168"/>
      <c r="L77" s="168"/>
      <c r="M77" s="168"/>
      <c r="N77" s="169"/>
      <c r="O77" s="170"/>
      <c r="P77" s="110"/>
    </row>
    <row r="78" spans="1:16">
      <c r="A78" s="153"/>
      <c r="B78" s="193" t="s">
        <v>139</v>
      </c>
      <c r="C78" s="173" t="s">
        <v>120</v>
      </c>
      <c r="D78" s="174">
        <v>0</v>
      </c>
      <c r="E78" s="175">
        <v>0</v>
      </c>
      <c r="F78" s="175">
        <v>0</v>
      </c>
      <c r="G78" s="175">
        <v>0</v>
      </c>
      <c r="H78" s="175">
        <v>0</v>
      </c>
      <c r="I78" s="175">
        <v>0</v>
      </c>
      <c r="J78" s="175">
        <v>0</v>
      </c>
      <c r="K78" s="175">
        <v>0</v>
      </c>
      <c r="L78" s="175">
        <v>0</v>
      </c>
      <c r="M78" s="175">
        <v>0</v>
      </c>
      <c r="N78" s="176">
        <v>0</v>
      </c>
      <c r="O78" s="177">
        <v>0</v>
      </c>
      <c r="P78" s="110">
        <f t="shared" ref="P78:P80" si="17">SUM(D78:O78)</f>
        <v>0</v>
      </c>
    </row>
    <row r="79" spans="1:16">
      <c r="A79" s="203"/>
      <c r="B79" s="191"/>
      <c r="C79" s="173" t="s">
        <v>68</v>
      </c>
      <c r="D79" s="174">
        <v>0</v>
      </c>
      <c r="E79" s="175">
        <v>0</v>
      </c>
      <c r="F79" s="175">
        <v>0</v>
      </c>
      <c r="G79" s="175">
        <v>0</v>
      </c>
      <c r="H79" s="175">
        <v>0</v>
      </c>
      <c r="I79" s="175">
        <v>0</v>
      </c>
      <c r="J79" s="175">
        <v>0</v>
      </c>
      <c r="K79" s="175">
        <v>0</v>
      </c>
      <c r="L79" s="175">
        <v>0</v>
      </c>
      <c r="M79" s="175">
        <v>0</v>
      </c>
      <c r="N79" s="176">
        <v>0</v>
      </c>
      <c r="O79" s="177">
        <v>0</v>
      </c>
      <c r="P79" s="110">
        <f t="shared" si="17"/>
        <v>0</v>
      </c>
    </row>
    <row r="80" spans="1:16">
      <c r="A80" s="203"/>
      <c r="B80" s="191"/>
      <c r="C80" s="173" t="s">
        <v>5</v>
      </c>
      <c r="D80" s="174">
        <v>0</v>
      </c>
      <c r="E80" s="175">
        <v>0</v>
      </c>
      <c r="F80" s="175">
        <v>0</v>
      </c>
      <c r="G80" s="175">
        <v>0</v>
      </c>
      <c r="H80" s="175">
        <v>0</v>
      </c>
      <c r="I80" s="175">
        <v>0</v>
      </c>
      <c r="J80" s="175">
        <v>0</v>
      </c>
      <c r="K80" s="175">
        <v>0</v>
      </c>
      <c r="L80" s="175">
        <v>0</v>
      </c>
      <c r="M80" s="175">
        <v>0</v>
      </c>
      <c r="N80" s="176">
        <v>0</v>
      </c>
      <c r="O80" s="177">
        <v>0</v>
      </c>
      <c r="P80" s="110">
        <f t="shared" si="17"/>
        <v>0</v>
      </c>
    </row>
    <row r="81" spans="1:16">
      <c r="A81" s="203"/>
      <c r="B81" s="191"/>
      <c r="C81" s="179"/>
      <c r="D81" s="167"/>
      <c r="E81" s="168"/>
      <c r="F81" s="168"/>
      <c r="G81" s="168"/>
      <c r="H81" s="168"/>
      <c r="I81" s="168"/>
      <c r="J81" s="168"/>
      <c r="K81" s="168"/>
      <c r="L81" s="168"/>
      <c r="M81" s="168"/>
      <c r="N81" s="169"/>
      <c r="O81" s="170"/>
      <c r="P81" s="110"/>
    </row>
    <row r="82" spans="1:16">
      <c r="A82" s="203"/>
      <c r="B82" s="194"/>
      <c r="C82" s="210"/>
      <c r="D82" s="195"/>
      <c r="E82" s="196"/>
      <c r="F82" s="196"/>
      <c r="G82" s="196"/>
      <c r="H82" s="196"/>
      <c r="I82" s="196"/>
      <c r="J82" s="196"/>
      <c r="K82" s="196"/>
      <c r="L82" s="196"/>
      <c r="M82" s="196"/>
      <c r="N82" s="197"/>
      <c r="O82" s="198"/>
      <c r="P82" s="128"/>
    </row>
    <row r="83" spans="1:16">
      <c r="A83" s="153"/>
      <c r="B83" s="199" t="s">
        <v>30</v>
      </c>
      <c r="C83" s="180" t="s">
        <v>120</v>
      </c>
      <c r="D83" s="131">
        <f>D73+D78</f>
        <v>0</v>
      </c>
      <c r="E83" s="132">
        <f t="shared" ref="E83:O83" si="18">E73+E78</f>
        <v>0</v>
      </c>
      <c r="F83" s="132">
        <f t="shared" si="18"/>
        <v>0</v>
      </c>
      <c r="G83" s="132">
        <f t="shared" si="18"/>
        <v>0</v>
      </c>
      <c r="H83" s="132">
        <f t="shared" si="18"/>
        <v>0</v>
      </c>
      <c r="I83" s="132">
        <f t="shared" si="18"/>
        <v>0</v>
      </c>
      <c r="J83" s="132">
        <f t="shared" si="18"/>
        <v>0</v>
      </c>
      <c r="K83" s="132">
        <f t="shared" si="18"/>
        <v>0</v>
      </c>
      <c r="L83" s="132">
        <f t="shared" si="18"/>
        <v>0</v>
      </c>
      <c r="M83" s="132">
        <f t="shared" si="18"/>
        <v>0</v>
      </c>
      <c r="N83" s="133">
        <f t="shared" si="18"/>
        <v>0</v>
      </c>
      <c r="O83" s="171">
        <f t="shared" si="18"/>
        <v>0</v>
      </c>
      <c r="P83" s="134">
        <f>SUM(D83:O83)</f>
        <v>0</v>
      </c>
    </row>
    <row r="84" spans="1:16">
      <c r="A84" s="203"/>
      <c r="B84" s="200"/>
      <c r="C84" s="180" t="s">
        <v>68</v>
      </c>
      <c r="D84" s="131">
        <f>D74+D79</f>
        <v>0</v>
      </c>
      <c r="E84" s="132">
        <f t="shared" ref="E84:O84" si="19">E74+E79</f>
        <v>0</v>
      </c>
      <c r="F84" s="132">
        <f t="shared" si="19"/>
        <v>0</v>
      </c>
      <c r="G84" s="132">
        <f t="shared" si="19"/>
        <v>0</v>
      </c>
      <c r="H84" s="132">
        <f t="shared" si="19"/>
        <v>0</v>
      </c>
      <c r="I84" s="132">
        <f t="shared" si="19"/>
        <v>0</v>
      </c>
      <c r="J84" s="132">
        <f t="shared" si="19"/>
        <v>0</v>
      </c>
      <c r="K84" s="132">
        <f t="shared" si="19"/>
        <v>0</v>
      </c>
      <c r="L84" s="132">
        <f t="shared" si="19"/>
        <v>0</v>
      </c>
      <c r="M84" s="132">
        <f t="shared" si="19"/>
        <v>0</v>
      </c>
      <c r="N84" s="133">
        <f t="shared" si="19"/>
        <v>0</v>
      </c>
      <c r="O84" s="171">
        <f t="shared" si="19"/>
        <v>0</v>
      </c>
      <c r="P84" s="134">
        <f t="shared" ref="P84:P85" si="20">SUM(D84:O84)</f>
        <v>0</v>
      </c>
    </row>
    <row r="85" spans="1:16">
      <c r="A85" s="203"/>
      <c r="B85" s="200"/>
      <c r="C85" s="180" t="s">
        <v>5</v>
      </c>
      <c r="D85" s="131">
        <f>D75+D80</f>
        <v>0</v>
      </c>
      <c r="E85" s="132">
        <f t="shared" ref="E85:O85" si="21">E75+E80</f>
        <v>0</v>
      </c>
      <c r="F85" s="132">
        <f t="shared" si="21"/>
        <v>0</v>
      </c>
      <c r="G85" s="132">
        <f t="shared" si="21"/>
        <v>0</v>
      </c>
      <c r="H85" s="132">
        <f t="shared" si="21"/>
        <v>0</v>
      </c>
      <c r="I85" s="132">
        <f t="shared" si="21"/>
        <v>0</v>
      </c>
      <c r="J85" s="132">
        <f t="shared" si="21"/>
        <v>0</v>
      </c>
      <c r="K85" s="132">
        <f t="shared" si="21"/>
        <v>0</v>
      </c>
      <c r="L85" s="132">
        <f t="shared" si="21"/>
        <v>0</v>
      </c>
      <c r="M85" s="132">
        <f t="shared" si="21"/>
        <v>0</v>
      </c>
      <c r="N85" s="133">
        <f t="shared" si="21"/>
        <v>0</v>
      </c>
      <c r="O85" s="171">
        <f t="shared" si="21"/>
        <v>0</v>
      </c>
      <c r="P85" s="134">
        <f t="shared" si="20"/>
        <v>0</v>
      </c>
    </row>
    <row r="86" spans="1:16">
      <c r="A86" s="204"/>
      <c r="B86" s="201"/>
      <c r="C86" s="211"/>
      <c r="D86" s="137"/>
      <c r="E86" s="138"/>
      <c r="F86" s="138"/>
      <c r="G86" s="138"/>
      <c r="H86" s="138"/>
      <c r="I86" s="138"/>
      <c r="J86" s="138"/>
      <c r="K86" s="138"/>
      <c r="L86" s="138"/>
      <c r="M86" s="138"/>
      <c r="N86" s="139"/>
      <c r="O86" s="172"/>
      <c r="P86" s="140"/>
    </row>
    <row r="87" spans="1:16">
      <c r="A87" s="203"/>
      <c r="B87" s="191"/>
      <c r="C87" s="188"/>
      <c r="D87" s="205"/>
      <c r="E87" s="206"/>
      <c r="F87" s="206"/>
      <c r="G87" s="206"/>
      <c r="H87" s="206"/>
      <c r="I87" s="206"/>
      <c r="J87" s="206"/>
      <c r="K87" s="206"/>
      <c r="L87" s="206"/>
      <c r="M87" s="206"/>
      <c r="N87" s="207"/>
      <c r="O87" s="208"/>
      <c r="P87" s="209"/>
    </row>
    <row r="88" spans="1:16">
      <c r="A88" s="622">
        <v>6</v>
      </c>
      <c r="B88" s="188" t="s">
        <v>132</v>
      </c>
      <c r="C88" s="173" t="s">
        <v>120</v>
      </c>
      <c r="D88" s="174">
        <v>0</v>
      </c>
      <c r="E88" s="175">
        <v>0</v>
      </c>
      <c r="F88" s="175">
        <v>0</v>
      </c>
      <c r="G88" s="175">
        <v>0</v>
      </c>
      <c r="H88" s="175">
        <v>0</v>
      </c>
      <c r="I88" s="175">
        <v>0</v>
      </c>
      <c r="J88" s="175">
        <v>0</v>
      </c>
      <c r="K88" s="175">
        <v>0</v>
      </c>
      <c r="L88" s="175">
        <v>0</v>
      </c>
      <c r="M88" s="175">
        <v>0</v>
      </c>
      <c r="N88" s="176">
        <v>0</v>
      </c>
      <c r="O88" s="177">
        <v>0</v>
      </c>
      <c r="P88" s="110">
        <f t="shared" ref="P88:P90" si="22">SUM(D88:O88)</f>
        <v>0</v>
      </c>
    </row>
    <row r="89" spans="1:16">
      <c r="A89" s="622"/>
      <c r="B89" s="191"/>
      <c r="C89" s="173" t="s">
        <v>68</v>
      </c>
      <c r="D89" s="174">
        <v>0</v>
      </c>
      <c r="E89" s="175">
        <v>0</v>
      </c>
      <c r="F89" s="175">
        <v>0</v>
      </c>
      <c r="G89" s="175">
        <v>0</v>
      </c>
      <c r="H89" s="175">
        <v>0</v>
      </c>
      <c r="I89" s="175">
        <v>0</v>
      </c>
      <c r="J89" s="175">
        <v>0</v>
      </c>
      <c r="K89" s="175">
        <v>0</v>
      </c>
      <c r="L89" s="175">
        <v>0</v>
      </c>
      <c r="M89" s="175">
        <v>0</v>
      </c>
      <c r="N89" s="176">
        <v>0</v>
      </c>
      <c r="O89" s="177">
        <v>0</v>
      </c>
      <c r="P89" s="110">
        <f t="shared" si="22"/>
        <v>0</v>
      </c>
    </row>
    <row r="90" spans="1:16">
      <c r="A90" s="203"/>
      <c r="B90" s="191"/>
      <c r="C90" s="173" t="s">
        <v>5</v>
      </c>
      <c r="D90" s="174">
        <v>0</v>
      </c>
      <c r="E90" s="175">
        <v>0</v>
      </c>
      <c r="F90" s="175">
        <v>0</v>
      </c>
      <c r="G90" s="175">
        <v>0</v>
      </c>
      <c r="H90" s="175">
        <v>0</v>
      </c>
      <c r="I90" s="175">
        <v>0</v>
      </c>
      <c r="J90" s="175">
        <v>0</v>
      </c>
      <c r="K90" s="175">
        <v>0</v>
      </c>
      <c r="L90" s="175">
        <v>0</v>
      </c>
      <c r="M90" s="175">
        <v>0</v>
      </c>
      <c r="N90" s="176">
        <v>0</v>
      </c>
      <c r="O90" s="177">
        <v>0</v>
      </c>
      <c r="P90" s="110">
        <f t="shared" si="22"/>
        <v>0</v>
      </c>
    </row>
    <row r="91" spans="1:16">
      <c r="A91" s="203"/>
      <c r="B91" s="192"/>
      <c r="C91" s="178"/>
      <c r="D91" s="117"/>
      <c r="E91" s="118"/>
      <c r="F91" s="118"/>
      <c r="G91" s="118"/>
      <c r="H91" s="118"/>
      <c r="I91" s="118"/>
      <c r="J91" s="118"/>
      <c r="K91" s="118"/>
      <c r="L91" s="118"/>
      <c r="M91" s="118"/>
      <c r="N91" s="119"/>
      <c r="O91" s="120"/>
      <c r="P91" s="121"/>
    </row>
    <row r="92" spans="1:16">
      <c r="A92" s="203"/>
      <c r="B92" s="191"/>
      <c r="C92" s="179"/>
      <c r="D92" s="167"/>
      <c r="E92" s="168"/>
      <c r="F92" s="168"/>
      <c r="G92" s="168"/>
      <c r="H92" s="168"/>
      <c r="I92" s="168"/>
      <c r="J92" s="168"/>
      <c r="K92" s="168"/>
      <c r="L92" s="168"/>
      <c r="M92" s="168"/>
      <c r="N92" s="169"/>
      <c r="O92" s="170"/>
      <c r="P92" s="110"/>
    </row>
    <row r="93" spans="1:16">
      <c r="A93" s="153"/>
      <c r="B93" s="193" t="s">
        <v>139</v>
      </c>
      <c r="C93" s="173" t="s">
        <v>120</v>
      </c>
      <c r="D93" s="174">
        <v>0</v>
      </c>
      <c r="E93" s="175">
        <v>0</v>
      </c>
      <c r="F93" s="175">
        <v>0</v>
      </c>
      <c r="G93" s="175">
        <v>0</v>
      </c>
      <c r="H93" s="175">
        <v>0</v>
      </c>
      <c r="I93" s="175">
        <v>0</v>
      </c>
      <c r="J93" s="175">
        <v>0</v>
      </c>
      <c r="K93" s="175">
        <v>0</v>
      </c>
      <c r="L93" s="175">
        <v>0</v>
      </c>
      <c r="M93" s="175">
        <v>0</v>
      </c>
      <c r="N93" s="176">
        <v>0</v>
      </c>
      <c r="O93" s="177">
        <v>0</v>
      </c>
      <c r="P93" s="110">
        <f t="shared" ref="P93:P95" si="23">SUM(D93:O93)</f>
        <v>0</v>
      </c>
    </row>
    <row r="94" spans="1:16">
      <c r="A94" s="203"/>
      <c r="B94" s="191"/>
      <c r="C94" s="173" t="s">
        <v>68</v>
      </c>
      <c r="D94" s="174">
        <v>0</v>
      </c>
      <c r="E94" s="175">
        <v>0</v>
      </c>
      <c r="F94" s="175">
        <v>0</v>
      </c>
      <c r="G94" s="175">
        <v>0</v>
      </c>
      <c r="H94" s="175">
        <v>0</v>
      </c>
      <c r="I94" s="175">
        <v>0</v>
      </c>
      <c r="J94" s="175">
        <v>0</v>
      </c>
      <c r="K94" s="175">
        <v>0</v>
      </c>
      <c r="L94" s="175">
        <v>0</v>
      </c>
      <c r="M94" s="175">
        <v>0</v>
      </c>
      <c r="N94" s="176">
        <v>0</v>
      </c>
      <c r="O94" s="177">
        <v>0</v>
      </c>
      <c r="P94" s="110">
        <f t="shared" si="23"/>
        <v>0</v>
      </c>
    </row>
    <row r="95" spans="1:16">
      <c r="A95" s="203"/>
      <c r="B95" s="191"/>
      <c r="C95" s="173" t="s">
        <v>5</v>
      </c>
      <c r="D95" s="174">
        <v>0</v>
      </c>
      <c r="E95" s="175">
        <v>0</v>
      </c>
      <c r="F95" s="175">
        <v>0</v>
      </c>
      <c r="G95" s="175">
        <v>0</v>
      </c>
      <c r="H95" s="175">
        <v>0</v>
      </c>
      <c r="I95" s="175">
        <v>0</v>
      </c>
      <c r="J95" s="175">
        <v>0</v>
      </c>
      <c r="K95" s="175">
        <v>0</v>
      </c>
      <c r="L95" s="175">
        <v>0</v>
      </c>
      <c r="M95" s="175">
        <v>0</v>
      </c>
      <c r="N95" s="176">
        <v>0</v>
      </c>
      <c r="O95" s="177">
        <v>0</v>
      </c>
      <c r="P95" s="110">
        <f t="shared" si="23"/>
        <v>0</v>
      </c>
    </row>
    <row r="96" spans="1:16">
      <c r="A96" s="203"/>
      <c r="B96" s="191"/>
      <c r="C96" s="179"/>
      <c r="D96" s="167"/>
      <c r="E96" s="168"/>
      <c r="F96" s="168"/>
      <c r="G96" s="168"/>
      <c r="H96" s="168"/>
      <c r="I96" s="168"/>
      <c r="J96" s="168"/>
      <c r="K96" s="168"/>
      <c r="L96" s="168"/>
      <c r="M96" s="168"/>
      <c r="N96" s="169"/>
      <c r="O96" s="170"/>
      <c r="P96" s="110"/>
    </row>
    <row r="97" spans="1:16">
      <c r="A97" s="203"/>
      <c r="B97" s="194"/>
      <c r="C97" s="210"/>
      <c r="D97" s="195"/>
      <c r="E97" s="196"/>
      <c r="F97" s="196"/>
      <c r="G97" s="196"/>
      <c r="H97" s="196"/>
      <c r="I97" s="196"/>
      <c r="J97" s="196"/>
      <c r="K97" s="196"/>
      <c r="L97" s="196"/>
      <c r="M97" s="196"/>
      <c r="N97" s="197"/>
      <c r="O97" s="198"/>
      <c r="P97" s="128"/>
    </row>
    <row r="98" spans="1:16">
      <c r="A98" s="153"/>
      <c r="B98" s="199" t="s">
        <v>30</v>
      </c>
      <c r="C98" s="180" t="s">
        <v>120</v>
      </c>
      <c r="D98" s="131">
        <f>D88+D93</f>
        <v>0</v>
      </c>
      <c r="E98" s="132">
        <f t="shared" ref="E98:O98" si="24">E88+E93</f>
        <v>0</v>
      </c>
      <c r="F98" s="132">
        <f t="shared" si="24"/>
        <v>0</v>
      </c>
      <c r="G98" s="132">
        <f t="shared" si="24"/>
        <v>0</v>
      </c>
      <c r="H98" s="132">
        <f t="shared" si="24"/>
        <v>0</v>
      </c>
      <c r="I98" s="132">
        <f t="shared" si="24"/>
        <v>0</v>
      </c>
      <c r="J98" s="132">
        <f t="shared" si="24"/>
        <v>0</v>
      </c>
      <c r="K98" s="132">
        <f t="shared" si="24"/>
        <v>0</v>
      </c>
      <c r="L98" s="132">
        <f t="shared" si="24"/>
        <v>0</v>
      </c>
      <c r="M98" s="132">
        <f t="shared" si="24"/>
        <v>0</v>
      </c>
      <c r="N98" s="133">
        <f t="shared" si="24"/>
        <v>0</v>
      </c>
      <c r="O98" s="171">
        <f t="shared" si="24"/>
        <v>0</v>
      </c>
      <c r="P98" s="134">
        <f>SUM(D98:O98)</f>
        <v>0</v>
      </c>
    </row>
    <row r="99" spans="1:16">
      <c r="A99" s="203"/>
      <c r="B99" s="200"/>
      <c r="C99" s="180" t="s">
        <v>68</v>
      </c>
      <c r="D99" s="131">
        <f t="shared" ref="D99:O99" si="25">D89+D94</f>
        <v>0</v>
      </c>
      <c r="E99" s="132">
        <f t="shared" si="25"/>
        <v>0</v>
      </c>
      <c r="F99" s="132">
        <f t="shared" si="25"/>
        <v>0</v>
      </c>
      <c r="G99" s="132">
        <f t="shared" si="25"/>
        <v>0</v>
      </c>
      <c r="H99" s="132">
        <f t="shared" si="25"/>
        <v>0</v>
      </c>
      <c r="I99" s="132">
        <f t="shared" si="25"/>
        <v>0</v>
      </c>
      <c r="J99" s="132">
        <f t="shared" si="25"/>
        <v>0</v>
      </c>
      <c r="K99" s="132">
        <f t="shared" si="25"/>
        <v>0</v>
      </c>
      <c r="L99" s="132">
        <f t="shared" si="25"/>
        <v>0</v>
      </c>
      <c r="M99" s="132">
        <f t="shared" si="25"/>
        <v>0</v>
      </c>
      <c r="N99" s="133">
        <f t="shared" si="25"/>
        <v>0</v>
      </c>
      <c r="O99" s="171">
        <f t="shared" si="25"/>
        <v>0</v>
      </c>
      <c r="P99" s="134">
        <f t="shared" ref="P99:P100" si="26">SUM(D99:O99)</f>
        <v>0</v>
      </c>
    </row>
    <row r="100" spans="1:16">
      <c r="A100" s="203"/>
      <c r="B100" s="200"/>
      <c r="C100" s="180" t="s">
        <v>5</v>
      </c>
      <c r="D100" s="131">
        <f t="shared" ref="D100:O100" si="27">D90+D95</f>
        <v>0</v>
      </c>
      <c r="E100" s="132">
        <f t="shared" si="27"/>
        <v>0</v>
      </c>
      <c r="F100" s="132">
        <f t="shared" si="27"/>
        <v>0</v>
      </c>
      <c r="G100" s="132">
        <f t="shared" si="27"/>
        <v>0</v>
      </c>
      <c r="H100" s="132">
        <f t="shared" si="27"/>
        <v>0</v>
      </c>
      <c r="I100" s="132">
        <f t="shared" si="27"/>
        <v>0</v>
      </c>
      <c r="J100" s="132">
        <f t="shared" si="27"/>
        <v>0</v>
      </c>
      <c r="K100" s="132">
        <f t="shared" si="27"/>
        <v>0</v>
      </c>
      <c r="L100" s="132">
        <f t="shared" si="27"/>
        <v>0</v>
      </c>
      <c r="M100" s="132">
        <f t="shared" si="27"/>
        <v>0</v>
      </c>
      <c r="N100" s="133">
        <f t="shared" si="27"/>
        <v>0</v>
      </c>
      <c r="O100" s="171">
        <f t="shared" si="27"/>
        <v>0</v>
      </c>
      <c r="P100" s="134">
        <f t="shared" si="26"/>
        <v>0</v>
      </c>
    </row>
    <row r="101" spans="1:16">
      <c r="A101" s="204"/>
      <c r="B101" s="201"/>
      <c r="C101" s="211"/>
      <c r="D101" s="137"/>
      <c r="E101" s="138"/>
      <c r="F101" s="138"/>
      <c r="G101" s="138"/>
      <c r="H101" s="138"/>
      <c r="I101" s="138"/>
      <c r="J101" s="138"/>
      <c r="K101" s="138"/>
      <c r="L101" s="138"/>
      <c r="M101" s="138"/>
      <c r="N101" s="139"/>
      <c r="O101" s="172"/>
      <c r="P101" s="140"/>
    </row>
    <row r="103" spans="1:16">
      <c r="A103" s="613" t="s">
        <v>318</v>
      </c>
      <c r="B103" s="615" t="s">
        <v>158</v>
      </c>
      <c r="C103" s="617"/>
      <c r="D103" s="619" t="s">
        <v>233</v>
      </c>
      <c r="E103" s="620"/>
      <c r="F103" s="620"/>
      <c r="G103" s="620"/>
      <c r="H103" s="620"/>
      <c r="I103" s="620"/>
      <c r="J103" s="620"/>
      <c r="K103" s="620"/>
      <c r="L103" s="620"/>
      <c r="M103" s="620"/>
      <c r="N103" s="620"/>
      <c r="O103" s="621"/>
      <c r="P103" s="533" t="s">
        <v>30</v>
      </c>
    </row>
    <row r="104" spans="1:16" ht="83.25">
      <c r="A104" s="614"/>
      <c r="B104" s="616"/>
      <c r="C104" s="618"/>
      <c r="D104" s="80" t="s">
        <v>99</v>
      </c>
      <c r="E104" s="81" t="s">
        <v>93</v>
      </c>
      <c r="F104" s="81" t="s">
        <v>97</v>
      </c>
      <c r="G104" s="81" t="s">
        <v>152</v>
      </c>
      <c r="H104" s="81" t="s">
        <v>234</v>
      </c>
      <c r="I104" s="81" t="s">
        <v>98</v>
      </c>
      <c r="J104" s="81" t="s">
        <v>100</v>
      </c>
      <c r="K104" s="81" t="s">
        <v>94</v>
      </c>
      <c r="L104" s="81" t="s">
        <v>95</v>
      </c>
      <c r="M104" s="81" t="s">
        <v>96</v>
      </c>
      <c r="N104" s="82" t="s">
        <v>153</v>
      </c>
      <c r="O104" s="83" t="s">
        <v>101</v>
      </c>
      <c r="P104" s="534"/>
    </row>
    <row r="105" spans="1:16">
      <c r="A105" s="202"/>
      <c r="B105" s="191"/>
      <c r="C105" s="188"/>
      <c r="D105" s="205"/>
      <c r="E105" s="206"/>
      <c r="F105" s="206"/>
      <c r="G105" s="206"/>
      <c r="H105" s="206"/>
      <c r="I105" s="206"/>
      <c r="J105" s="206"/>
      <c r="K105" s="206"/>
      <c r="L105" s="206"/>
      <c r="M105" s="206"/>
      <c r="N105" s="207"/>
      <c r="O105" s="208"/>
      <c r="P105" s="209"/>
    </row>
    <row r="106" spans="1:16">
      <c r="A106" s="622">
        <v>7</v>
      </c>
      <c r="B106" s="188" t="s">
        <v>132</v>
      </c>
      <c r="C106" s="173" t="s">
        <v>120</v>
      </c>
      <c r="D106" s="174">
        <v>0</v>
      </c>
      <c r="E106" s="175">
        <v>0</v>
      </c>
      <c r="F106" s="175">
        <v>0</v>
      </c>
      <c r="G106" s="175">
        <v>0</v>
      </c>
      <c r="H106" s="175">
        <v>0</v>
      </c>
      <c r="I106" s="175">
        <v>0</v>
      </c>
      <c r="J106" s="175">
        <v>0</v>
      </c>
      <c r="K106" s="175">
        <v>0</v>
      </c>
      <c r="L106" s="175">
        <v>0</v>
      </c>
      <c r="M106" s="175">
        <v>0</v>
      </c>
      <c r="N106" s="176">
        <v>0</v>
      </c>
      <c r="O106" s="177">
        <v>0</v>
      </c>
      <c r="P106" s="110">
        <f>SUM(D106:O106)</f>
        <v>0</v>
      </c>
    </row>
    <row r="107" spans="1:16">
      <c r="A107" s="622"/>
      <c r="B107" s="191"/>
      <c r="C107" s="173" t="s">
        <v>68</v>
      </c>
      <c r="D107" s="174">
        <v>0</v>
      </c>
      <c r="E107" s="175">
        <v>0</v>
      </c>
      <c r="F107" s="175">
        <v>0</v>
      </c>
      <c r="G107" s="175">
        <v>0</v>
      </c>
      <c r="H107" s="175">
        <v>0</v>
      </c>
      <c r="I107" s="175">
        <v>0</v>
      </c>
      <c r="J107" s="175">
        <v>0</v>
      </c>
      <c r="K107" s="175">
        <v>0</v>
      </c>
      <c r="L107" s="175">
        <v>0</v>
      </c>
      <c r="M107" s="175">
        <v>0</v>
      </c>
      <c r="N107" s="176">
        <v>0</v>
      </c>
      <c r="O107" s="177">
        <v>0</v>
      </c>
      <c r="P107" s="110">
        <f t="shared" ref="P107:P108" si="28">SUM(D107:O107)</f>
        <v>0</v>
      </c>
    </row>
    <row r="108" spans="1:16">
      <c r="A108" s="203"/>
      <c r="B108" s="191"/>
      <c r="C108" s="173" t="s">
        <v>5</v>
      </c>
      <c r="D108" s="174">
        <v>0</v>
      </c>
      <c r="E108" s="175">
        <v>0</v>
      </c>
      <c r="F108" s="175">
        <v>0</v>
      </c>
      <c r="G108" s="175">
        <v>0</v>
      </c>
      <c r="H108" s="175">
        <v>0</v>
      </c>
      <c r="I108" s="175">
        <v>0</v>
      </c>
      <c r="J108" s="175">
        <v>0</v>
      </c>
      <c r="K108" s="175">
        <v>0</v>
      </c>
      <c r="L108" s="175">
        <v>0</v>
      </c>
      <c r="M108" s="175">
        <v>0</v>
      </c>
      <c r="N108" s="176">
        <v>0</v>
      </c>
      <c r="O108" s="177">
        <v>0</v>
      </c>
      <c r="P108" s="110">
        <f t="shared" si="28"/>
        <v>0</v>
      </c>
    </row>
    <row r="109" spans="1:16">
      <c r="A109" s="203"/>
      <c r="B109" s="192"/>
      <c r="C109" s="178"/>
      <c r="D109" s="117"/>
      <c r="E109" s="118"/>
      <c r="F109" s="118"/>
      <c r="G109" s="118"/>
      <c r="H109" s="118"/>
      <c r="I109" s="118"/>
      <c r="J109" s="118"/>
      <c r="K109" s="118"/>
      <c r="L109" s="118"/>
      <c r="M109" s="118"/>
      <c r="N109" s="119"/>
      <c r="O109" s="120"/>
      <c r="P109" s="121"/>
    </row>
    <row r="110" spans="1:16">
      <c r="A110" s="203"/>
      <c r="B110" s="191"/>
      <c r="C110" s="179"/>
      <c r="D110" s="167"/>
      <c r="E110" s="168"/>
      <c r="F110" s="168"/>
      <c r="G110" s="168"/>
      <c r="H110" s="168"/>
      <c r="I110" s="168"/>
      <c r="J110" s="168"/>
      <c r="K110" s="168"/>
      <c r="L110" s="168"/>
      <c r="M110" s="168"/>
      <c r="N110" s="169"/>
      <c r="O110" s="170"/>
      <c r="P110" s="110"/>
    </row>
    <row r="111" spans="1:16">
      <c r="A111" s="153"/>
      <c r="B111" s="193" t="s">
        <v>139</v>
      </c>
      <c r="C111" s="173" t="s">
        <v>120</v>
      </c>
      <c r="D111" s="174">
        <v>0</v>
      </c>
      <c r="E111" s="175">
        <v>0</v>
      </c>
      <c r="F111" s="175">
        <v>0</v>
      </c>
      <c r="G111" s="175">
        <v>0</v>
      </c>
      <c r="H111" s="175">
        <v>0</v>
      </c>
      <c r="I111" s="175">
        <v>0</v>
      </c>
      <c r="J111" s="175">
        <v>0</v>
      </c>
      <c r="K111" s="175">
        <v>0</v>
      </c>
      <c r="L111" s="175">
        <v>0</v>
      </c>
      <c r="M111" s="175">
        <v>0</v>
      </c>
      <c r="N111" s="176">
        <v>0</v>
      </c>
      <c r="O111" s="177">
        <v>0</v>
      </c>
      <c r="P111" s="110">
        <f t="shared" ref="P111:P113" si="29">SUM(D111:O111)</f>
        <v>0</v>
      </c>
    </row>
    <row r="112" spans="1:16">
      <c r="A112" s="203"/>
      <c r="B112" s="191"/>
      <c r="C112" s="173" t="s">
        <v>68</v>
      </c>
      <c r="D112" s="174">
        <v>0</v>
      </c>
      <c r="E112" s="175">
        <v>0</v>
      </c>
      <c r="F112" s="175">
        <v>0</v>
      </c>
      <c r="G112" s="175">
        <v>0</v>
      </c>
      <c r="H112" s="175">
        <v>0</v>
      </c>
      <c r="I112" s="175">
        <v>0</v>
      </c>
      <c r="J112" s="175">
        <v>0</v>
      </c>
      <c r="K112" s="175">
        <v>0</v>
      </c>
      <c r="L112" s="175">
        <v>0</v>
      </c>
      <c r="M112" s="175">
        <v>0</v>
      </c>
      <c r="N112" s="176">
        <v>0</v>
      </c>
      <c r="O112" s="177">
        <v>0</v>
      </c>
      <c r="P112" s="110">
        <f t="shared" si="29"/>
        <v>0</v>
      </c>
    </row>
    <row r="113" spans="1:16">
      <c r="A113" s="203"/>
      <c r="B113" s="191"/>
      <c r="C113" s="173" t="s">
        <v>5</v>
      </c>
      <c r="D113" s="174">
        <v>0</v>
      </c>
      <c r="E113" s="175">
        <v>0</v>
      </c>
      <c r="F113" s="175">
        <v>0</v>
      </c>
      <c r="G113" s="175">
        <v>0</v>
      </c>
      <c r="H113" s="175">
        <v>0</v>
      </c>
      <c r="I113" s="175">
        <v>0</v>
      </c>
      <c r="J113" s="175">
        <v>0</v>
      </c>
      <c r="K113" s="175">
        <v>0</v>
      </c>
      <c r="L113" s="175">
        <v>0</v>
      </c>
      <c r="M113" s="175">
        <v>0</v>
      </c>
      <c r="N113" s="176">
        <v>0</v>
      </c>
      <c r="O113" s="177">
        <v>0</v>
      </c>
      <c r="P113" s="110">
        <f t="shared" si="29"/>
        <v>0</v>
      </c>
    </row>
    <row r="114" spans="1:16">
      <c r="A114" s="203"/>
      <c r="B114" s="191"/>
      <c r="C114" s="179"/>
      <c r="D114" s="167"/>
      <c r="E114" s="168"/>
      <c r="F114" s="168"/>
      <c r="G114" s="168"/>
      <c r="H114" s="168"/>
      <c r="I114" s="168"/>
      <c r="J114" s="168"/>
      <c r="K114" s="168"/>
      <c r="L114" s="168"/>
      <c r="M114" s="168"/>
      <c r="N114" s="169"/>
      <c r="O114" s="170"/>
      <c r="P114" s="110"/>
    </row>
    <row r="115" spans="1:16">
      <c r="A115" s="203"/>
      <c r="B115" s="194"/>
      <c r="C115" s="210"/>
      <c r="D115" s="195"/>
      <c r="E115" s="196"/>
      <c r="F115" s="196"/>
      <c r="G115" s="196"/>
      <c r="H115" s="196"/>
      <c r="I115" s="196"/>
      <c r="J115" s="196"/>
      <c r="K115" s="196"/>
      <c r="L115" s="196"/>
      <c r="M115" s="196"/>
      <c r="N115" s="197"/>
      <c r="O115" s="198"/>
      <c r="P115" s="128"/>
    </row>
    <row r="116" spans="1:16">
      <c r="A116" s="153"/>
      <c r="B116" s="199" t="s">
        <v>30</v>
      </c>
      <c r="C116" s="180" t="s">
        <v>120</v>
      </c>
      <c r="D116" s="131">
        <f>D106+D111</f>
        <v>0</v>
      </c>
      <c r="E116" s="132">
        <f t="shared" ref="E116:O116" si="30">E106+E111</f>
        <v>0</v>
      </c>
      <c r="F116" s="132">
        <f t="shared" si="30"/>
        <v>0</v>
      </c>
      <c r="G116" s="132">
        <f t="shared" si="30"/>
        <v>0</v>
      </c>
      <c r="H116" s="132">
        <f t="shared" si="30"/>
        <v>0</v>
      </c>
      <c r="I116" s="132">
        <f t="shared" si="30"/>
        <v>0</v>
      </c>
      <c r="J116" s="132">
        <f t="shared" si="30"/>
        <v>0</v>
      </c>
      <c r="K116" s="132">
        <f t="shared" si="30"/>
        <v>0</v>
      </c>
      <c r="L116" s="132">
        <f t="shared" si="30"/>
        <v>0</v>
      </c>
      <c r="M116" s="132">
        <f t="shared" si="30"/>
        <v>0</v>
      </c>
      <c r="N116" s="133">
        <f t="shared" si="30"/>
        <v>0</v>
      </c>
      <c r="O116" s="171">
        <f t="shared" si="30"/>
        <v>0</v>
      </c>
      <c r="P116" s="134">
        <f>SUM(D116:O116)</f>
        <v>0</v>
      </c>
    </row>
    <row r="117" spans="1:16">
      <c r="A117" s="203"/>
      <c r="B117" s="200"/>
      <c r="C117" s="180" t="s">
        <v>68</v>
      </c>
      <c r="D117" s="131">
        <f>D107+D112</f>
        <v>0</v>
      </c>
      <c r="E117" s="132">
        <f t="shared" ref="E117:O117" si="31">E107+E112</f>
        <v>0</v>
      </c>
      <c r="F117" s="132">
        <f t="shared" si="31"/>
        <v>0</v>
      </c>
      <c r="G117" s="132">
        <f t="shared" si="31"/>
        <v>0</v>
      </c>
      <c r="H117" s="132">
        <f t="shared" si="31"/>
        <v>0</v>
      </c>
      <c r="I117" s="132">
        <f t="shared" si="31"/>
        <v>0</v>
      </c>
      <c r="J117" s="132">
        <f t="shared" si="31"/>
        <v>0</v>
      </c>
      <c r="K117" s="132">
        <f t="shared" si="31"/>
        <v>0</v>
      </c>
      <c r="L117" s="132">
        <f t="shared" si="31"/>
        <v>0</v>
      </c>
      <c r="M117" s="132">
        <f t="shared" si="31"/>
        <v>0</v>
      </c>
      <c r="N117" s="133">
        <f t="shared" si="31"/>
        <v>0</v>
      </c>
      <c r="O117" s="171">
        <f t="shared" si="31"/>
        <v>0</v>
      </c>
      <c r="P117" s="134">
        <f t="shared" ref="P117:P118" si="32">SUM(D117:O117)</f>
        <v>0</v>
      </c>
    </row>
    <row r="118" spans="1:16">
      <c r="A118" s="203"/>
      <c r="B118" s="200"/>
      <c r="C118" s="180" t="s">
        <v>5</v>
      </c>
      <c r="D118" s="131">
        <f>D108+D113</f>
        <v>0</v>
      </c>
      <c r="E118" s="132">
        <f t="shared" ref="E118:O118" si="33">E108+E113</f>
        <v>0</v>
      </c>
      <c r="F118" s="132">
        <f t="shared" si="33"/>
        <v>0</v>
      </c>
      <c r="G118" s="132">
        <f t="shared" si="33"/>
        <v>0</v>
      </c>
      <c r="H118" s="132">
        <f t="shared" si="33"/>
        <v>0</v>
      </c>
      <c r="I118" s="132">
        <f t="shared" si="33"/>
        <v>0</v>
      </c>
      <c r="J118" s="132">
        <f t="shared" si="33"/>
        <v>0</v>
      </c>
      <c r="K118" s="132">
        <f t="shared" si="33"/>
        <v>0</v>
      </c>
      <c r="L118" s="132">
        <f t="shared" si="33"/>
        <v>0</v>
      </c>
      <c r="M118" s="132">
        <f t="shared" si="33"/>
        <v>0</v>
      </c>
      <c r="N118" s="133">
        <f t="shared" si="33"/>
        <v>0</v>
      </c>
      <c r="O118" s="171">
        <f t="shared" si="33"/>
        <v>0</v>
      </c>
      <c r="P118" s="134">
        <f t="shared" si="32"/>
        <v>0</v>
      </c>
    </row>
    <row r="119" spans="1:16">
      <c r="A119" s="204"/>
      <c r="B119" s="201"/>
      <c r="C119" s="211"/>
      <c r="D119" s="137"/>
      <c r="E119" s="138"/>
      <c r="F119" s="138"/>
      <c r="G119" s="138"/>
      <c r="H119" s="138"/>
      <c r="I119" s="138"/>
      <c r="J119" s="138"/>
      <c r="K119" s="138"/>
      <c r="L119" s="138"/>
      <c r="M119" s="138"/>
      <c r="N119" s="139"/>
      <c r="O119" s="172"/>
      <c r="P119" s="140"/>
    </row>
    <row r="120" spans="1:16">
      <c r="A120" s="203"/>
      <c r="B120" s="191"/>
      <c r="C120" s="188"/>
      <c r="D120" s="205"/>
      <c r="E120" s="206"/>
      <c r="F120" s="206"/>
      <c r="G120" s="206"/>
      <c r="H120" s="206"/>
      <c r="I120" s="206"/>
      <c r="J120" s="206"/>
      <c r="K120" s="206"/>
      <c r="L120" s="206"/>
      <c r="M120" s="206"/>
      <c r="N120" s="207"/>
      <c r="O120" s="208"/>
      <c r="P120" s="209"/>
    </row>
    <row r="121" spans="1:16">
      <c r="A121" s="622">
        <v>8</v>
      </c>
      <c r="B121" s="188" t="s">
        <v>132</v>
      </c>
      <c r="C121" s="173" t="s">
        <v>120</v>
      </c>
      <c r="D121" s="174">
        <v>0</v>
      </c>
      <c r="E121" s="175">
        <v>0</v>
      </c>
      <c r="F121" s="175">
        <v>0</v>
      </c>
      <c r="G121" s="175">
        <v>0</v>
      </c>
      <c r="H121" s="175">
        <v>0</v>
      </c>
      <c r="I121" s="175">
        <v>0</v>
      </c>
      <c r="J121" s="175">
        <v>0</v>
      </c>
      <c r="K121" s="175">
        <v>0</v>
      </c>
      <c r="L121" s="175">
        <v>0</v>
      </c>
      <c r="M121" s="175">
        <v>0</v>
      </c>
      <c r="N121" s="176">
        <v>0</v>
      </c>
      <c r="O121" s="177">
        <v>0</v>
      </c>
      <c r="P121" s="110">
        <f t="shared" ref="P121:P123" si="34">SUM(D121:O121)</f>
        <v>0</v>
      </c>
    </row>
    <row r="122" spans="1:16">
      <c r="A122" s="622"/>
      <c r="B122" s="191"/>
      <c r="C122" s="173" t="s">
        <v>68</v>
      </c>
      <c r="D122" s="174">
        <v>0</v>
      </c>
      <c r="E122" s="175">
        <v>0</v>
      </c>
      <c r="F122" s="175">
        <v>0</v>
      </c>
      <c r="G122" s="175">
        <v>0</v>
      </c>
      <c r="H122" s="175">
        <v>0</v>
      </c>
      <c r="I122" s="175">
        <v>0</v>
      </c>
      <c r="J122" s="175">
        <v>0</v>
      </c>
      <c r="K122" s="175">
        <v>0</v>
      </c>
      <c r="L122" s="175">
        <v>0</v>
      </c>
      <c r="M122" s="175">
        <v>0</v>
      </c>
      <c r="N122" s="176">
        <v>0</v>
      </c>
      <c r="O122" s="177">
        <v>0</v>
      </c>
      <c r="P122" s="110">
        <f t="shared" si="34"/>
        <v>0</v>
      </c>
    </row>
    <row r="123" spans="1:16">
      <c r="A123" s="203"/>
      <c r="B123" s="191"/>
      <c r="C123" s="173" t="s">
        <v>5</v>
      </c>
      <c r="D123" s="174">
        <v>0</v>
      </c>
      <c r="E123" s="175">
        <v>0</v>
      </c>
      <c r="F123" s="175">
        <v>0</v>
      </c>
      <c r="G123" s="175">
        <v>0</v>
      </c>
      <c r="H123" s="175">
        <v>0</v>
      </c>
      <c r="I123" s="175">
        <v>0</v>
      </c>
      <c r="J123" s="175">
        <v>0</v>
      </c>
      <c r="K123" s="175">
        <v>0</v>
      </c>
      <c r="L123" s="175">
        <v>0</v>
      </c>
      <c r="M123" s="175">
        <v>0</v>
      </c>
      <c r="N123" s="176">
        <v>0</v>
      </c>
      <c r="O123" s="177">
        <v>0</v>
      </c>
      <c r="P123" s="110">
        <f t="shared" si="34"/>
        <v>0</v>
      </c>
    </row>
    <row r="124" spans="1:16">
      <c r="A124" s="203"/>
      <c r="B124" s="192"/>
      <c r="C124" s="178"/>
      <c r="D124" s="117"/>
      <c r="E124" s="118"/>
      <c r="F124" s="118"/>
      <c r="G124" s="118"/>
      <c r="H124" s="118"/>
      <c r="I124" s="118"/>
      <c r="J124" s="118"/>
      <c r="K124" s="118"/>
      <c r="L124" s="118"/>
      <c r="M124" s="118"/>
      <c r="N124" s="119"/>
      <c r="O124" s="120"/>
      <c r="P124" s="121"/>
    </row>
    <row r="125" spans="1:16">
      <c r="A125" s="203"/>
      <c r="B125" s="191"/>
      <c r="C125" s="179"/>
      <c r="D125" s="167"/>
      <c r="E125" s="168"/>
      <c r="F125" s="168"/>
      <c r="G125" s="168"/>
      <c r="H125" s="168"/>
      <c r="I125" s="168"/>
      <c r="J125" s="168"/>
      <c r="K125" s="168"/>
      <c r="L125" s="168"/>
      <c r="M125" s="168"/>
      <c r="N125" s="169"/>
      <c r="O125" s="170"/>
      <c r="P125" s="110"/>
    </row>
    <row r="126" spans="1:16">
      <c r="A126" s="153"/>
      <c r="B126" s="193" t="s">
        <v>139</v>
      </c>
      <c r="C126" s="173" t="s">
        <v>120</v>
      </c>
      <c r="D126" s="174">
        <v>0</v>
      </c>
      <c r="E126" s="175">
        <v>0</v>
      </c>
      <c r="F126" s="175">
        <v>0</v>
      </c>
      <c r="G126" s="175">
        <v>0</v>
      </c>
      <c r="H126" s="175">
        <v>0</v>
      </c>
      <c r="I126" s="175">
        <v>0</v>
      </c>
      <c r="J126" s="175">
        <v>0</v>
      </c>
      <c r="K126" s="175">
        <v>0</v>
      </c>
      <c r="L126" s="175">
        <v>0</v>
      </c>
      <c r="M126" s="175">
        <v>0</v>
      </c>
      <c r="N126" s="176">
        <v>0</v>
      </c>
      <c r="O126" s="177">
        <v>0</v>
      </c>
      <c r="P126" s="110">
        <f t="shared" ref="P126:P128" si="35">SUM(D126:O126)</f>
        <v>0</v>
      </c>
    </row>
    <row r="127" spans="1:16">
      <c r="A127" s="203"/>
      <c r="B127" s="191"/>
      <c r="C127" s="173" t="s">
        <v>68</v>
      </c>
      <c r="D127" s="174">
        <v>0</v>
      </c>
      <c r="E127" s="175">
        <v>0</v>
      </c>
      <c r="F127" s="175">
        <v>0</v>
      </c>
      <c r="G127" s="175">
        <v>0</v>
      </c>
      <c r="H127" s="175">
        <v>0</v>
      </c>
      <c r="I127" s="175">
        <v>0</v>
      </c>
      <c r="J127" s="175">
        <v>0</v>
      </c>
      <c r="K127" s="175">
        <v>0</v>
      </c>
      <c r="L127" s="175">
        <v>0</v>
      </c>
      <c r="M127" s="175">
        <v>0</v>
      </c>
      <c r="N127" s="176">
        <v>0</v>
      </c>
      <c r="O127" s="177">
        <v>0</v>
      </c>
      <c r="P127" s="110">
        <f t="shared" si="35"/>
        <v>0</v>
      </c>
    </row>
    <row r="128" spans="1:16">
      <c r="A128" s="203"/>
      <c r="B128" s="191"/>
      <c r="C128" s="173" t="s">
        <v>5</v>
      </c>
      <c r="D128" s="174">
        <v>0</v>
      </c>
      <c r="E128" s="175">
        <v>0</v>
      </c>
      <c r="F128" s="175">
        <v>0</v>
      </c>
      <c r="G128" s="175">
        <v>0</v>
      </c>
      <c r="H128" s="175">
        <v>0</v>
      </c>
      <c r="I128" s="175">
        <v>0</v>
      </c>
      <c r="J128" s="175">
        <v>0</v>
      </c>
      <c r="K128" s="175">
        <v>0</v>
      </c>
      <c r="L128" s="175">
        <v>0</v>
      </c>
      <c r="M128" s="175">
        <v>0</v>
      </c>
      <c r="N128" s="176">
        <v>0</v>
      </c>
      <c r="O128" s="177">
        <v>0</v>
      </c>
      <c r="P128" s="110">
        <f t="shared" si="35"/>
        <v>0</v>
      </c>
    </row>
    <row r="129" spans="1:16">
      <c r="A129" s="203"/>
      <c r="B129" s="191"/>
      <c r="C129" s="179"/>
      <c r="D129" s="167"/>
      <c r="E129" s="168"/>
      <c r="F129" s="168"/>
      <c r="G129" s="168"/>
      <c r="H129" s="168"/>
      <c r="I129" s="168"/>
      <c r="J129" s="168"/>
      <c r="K129" s="168"/>
      <c r="L129" s="168"/>
      <c r="M129" s="168"/>
      <c r="N129" s="169"/>
      <c r="O129" s="170"/>
      <c r="P129" s="110"/>
    </row>
    <row r="130" spans="1:16">
      <c r="A130" s="203"/>
      <c r="B130" s="194"/>
      <c r="C130" s="210"/>
      <c r="D130" s="195"/>
      <c r="E130" s="196"/>
      <c r="F130" s="196"/>
      <c r="G130" s="196"/>
      <c r="H130" s="196"/>
      <c r="I130" s="196"/>
      <c r="J130" s="196"/>
      <c r="K130" s="196"/>
      <c r="L130" s="196"/>
      <c r="M130" s="196"/>
      <c r="N130" s="197"/>
      <c r="O130" s="198"/>
      <c r="P130" s="128"/>
    </row>
    <row r="131" spans="1:16">
      <c r="A131" s="153"/>
      <c r="B131" s="199" t="s">
        <v>30</v>
      </c>
      <c r="C131" s="180" t="s">
        <v>120</v>
      </c>
      <c r="D131" s="131">
        <f>D121+D126</f>
        <v>0</v>
      </c>
      <c r="E131" s="132">
        <f t="shared" ref="E131:O131" si="36">E121+E126</f>
        <v>0</v>
      </c>
      <c r="F131" s="132">
        <f t="shared" si="36"/>
        <v>0</v>
      </c>
      <c r="G131" s="132">
        <f t="shared" si="36"/>
        <v>0</v>
      </c>
      <c r="H131" s="132">
        <f t="shared" si="36"/>
        <v>0</v>
      </c>
      <c r="I131" s="132">
        <f t="shared" si="36"/>
        <v>0</v>
      </c>
      <c r="J131" s="132">
        <f t="shared" si="36"/>
        <v>0</v>
      </c>
      <c r="K131" s="132">
        <f t="shared" si="36"/>
        <v>0</v>
      </c>
      <c r="L131" s="132">
        <f t="shared" si="36"/>
        <v>0</v>
      </c>
      <c r="M131" s="132">
        <f t="shared" si="36"/>
        <v>0</v>
      </c>
      <c r="N131" s="133">
        <f t="shared" si="36"/>
        <v>0</v>
      </c>
      <c r="O131" s="171">
        <f t="shared" si="36"/>
        <v>0</v>
      </c>
      <c r="P131" s="134">
        <f>SUM(D131:O131)</f>
        <v>0</v>
      </c>
    </row>
    <row r="132" spans="1:16">
      <c r="A132" s="203"/>
      <c r="B132" s="200"/>
      <c r="C132" s="180" t="s">
        <v>68</v>
      </c>
      <c r="D132" s="131">
        <f t="shared" ref="D132:O132" si="37">D122+D127</f>
        <v>0</v>
      </c>
      <c r="E132" s="132">
        <f t="shared" si="37"/>
        <v>0</v>
      </c>
      <c r="F132" s="132">
        <f t="shared" si="37"/>
        <v>0</v>
      </c>
      <c r="G132" s="132">
        <f t="shared" si="37"/>
        <v>0</v>
      </c>
      <c r="H132" s="132">
        <f t="shared" si="37"/>
        <v>0</v>
      </c>
      <c r="I132" s="132">
        <f t="shared" si="37"/>
        <v>0</v>
      </c>
      <c r="J132" s="132">
        <f t="shared" si="37"/>
        <v>0</v>
      </c>
      <c r="K132" s="132">
        <f t="shared" si="37"/>
        <v>0</v>
      </c>
      <c r="L132" s="132">
        <f t="shared" si="37"/>
        <v>0</v>
      </c>
      <c r="M132" s="132">
        <f t="shared" si="37"/>
        <v>0</v>
      </c>
      <c r="N132" s="133">
        <f t="shared" si="37"/>
        <v>0</v>
      </c>
      <c r="O132" s="171">
        <f t="shared" si="37"/>
        <v>0</v>
      </c>
      <c r="P132" s="134">
        <f t="shared" ref="P132:P133" si="38">SUM(D132:O132)</f>
        <v>0</v>
      </c>
    </row>
    <row r="133" spans="1:16">
      <c r="A133" s="203"/>
      <c r="B133" s="200"/>
      <c r="C133" s="180" t="s">
        <v>5</v>
      </c>
      <c r="D133" s="131">
        <f t="shared" ref="D133:O133" si="39">D123+D128</f>
        <v>0</v>
      </c>
      <c r="E133" s="132">
        <f t="shared" si="39"/>
        <v>0</v>
      </c>
      <c r="F133" s="132">
        <f t="shared" si="39"/>
        <v>0</v>
      </c>
      <c r="G133" s="132">
        <f t="shared" si="39"/>
        <v>0</v>
      </c>
      <c r="H133" s="132">
        <f t="shared" si="39"/>
        <v>0</v>
      </c>
      <c r="I133" s="132">
        <f t="shared" si="39"/>
        <v>0</v>
      </c>
      <c r="J133" s="132">
        <f t="shared" si="39"/>
        <v>0</v>
      </c>
      <c r="K133" s="132">
        <f t="shared" si="39"/>
        <v>0</v>
      </c>
      <c r="L133" s="132">
        <f t="shared" si="39"/>
        <v>0</v>
      </c>
      <c r="M133" s="132">
        <f t="shared" si="39"/>
        <v>0</v>
      </c>
      <c r="N133" s="133">
        <f t="shared" si="39"/>
        <v>0</v>
      </c>
      <c r="O133" s="171">
        <f t="shared" si="39"/>
        <v>0</v>
      </c>
      <c r="P133" s="134">
        <f t="shared" si="38"/>
        <v>0</v>
      </c>
    </row>
    <row r="134" spans="1:16">
      <c r="A134" s="204"/>
      <c r="B134" s="201"/>
      <c r="C134" s="211"/>
      <c r="D134" s="137"/>
      <c r="E134" s="138"/>
      <c r="F134" s="138"/>
      <c r="G134" s="138"/>
      <c r="H134" s="138"/>
      <c r="I134" s="138"/>
      <c r="J134" s="138"/>
      <c r="K134" s="138"/>
      <c r="L134" s="138"/>
      <c r="M134" s="138"/>
      <c r="N134" s="139"/>
      <c r="O134" s="172"/>
      <c r="P134" s="140"/>
    </row>
    <row r="136" spans="1:16">
      <c r="A136" s="613" t="s">
        <v>318</v>
      </c>
      <c r="B136" s="615" t="s">
        <v>158</v>
      </c>
      <c r="C136" s="617"/>
      <c r="D136" s="619" t="s">
        <v>233</v>
      </c>
      <c r="E136" s="620"/>
      <c r="F136" s="620"/>
      <c r="G136" s="620"/>
      <c r="H136" s="620"/>
      <c r="I136" s="620"/>
      <c r="J136" s="620"/>
      <c r="K136" s="620"/>
      <c r="L136" s="620"/>
      <c r="M136" s="620"/>
      <c r="N136" s="620"/>
      <c r="O136" s="621"/>
      <c r="P136" s="533" t="s">
        <v>30</v>
      </c>
    </row>
    <row r="137" spans="1:16" ht="83.25">
      <c r="A137" s="614"/>
      <c r="B137" s="616"/>
      <c r="C137" s="618"/>
      <c r="D137" s="80" t="s">
        <v>99</v>
      </c>
      <c r="E137" s="81" t="s">
        <v>93</v>
      </c>
      <c r="F137" s="81" t="s">
        <v>97</v>
      </c>
      <c r="G137" s="81" t="s">
        <v>152</v>
      </c>
      <c r="H137" s="81" t="s">
        <v>234</v>
      </c>
      <c r="I137" s="81" t="s">
        <v>98</v>
      </c>
      <c r="J137" s="81" t="s">
        <v>100</v>
      </c>
      <c r="K137" s="81" t="s">
        <v>94</v>
      </c>
      <c r="L137" s="81" t="s">
        <v>95</v>
      </c>
      <c r="M137" s="81" t="s">
        <v>96</v>
      </c>
      <c r="N137" s="82" t="s">
        <v>153</v>
      </c>
      <c r="O137" s="83" t="s">
        <v>101</v>
      </c>
      <c r="P137" s="534"/>
    </row>
    <row r="138" spans="1:16">
      <c r="A138" s="202"/>
      <c r="B138" s="191"/>
      <c r="C138" s="188"/>
      <c r="D138" s="205"/>
      <c r="E138" s="206"/>
      <c r="F138" s="206"/>
      <c r="G138" s="206"/>
      <c r="H138" s="206"/>
      <c r="I138" s="206"/>
      <c r="J138" s="206"/>
      <c r="K138" s="206"/>
      <c r="L138" s="206"/>
      <c r="M138" s="206"/>
      <c r="N138" s="207"/>
      <c r="O138" s="208"/>
      <c r="P138" s="209"/>
    </row>
    <row r="139" spans="1:16">
      <c r="A139" s="622">
        <v>9</v>
      </c>
      <c r="B139" s="188" t="s">
        <v>132</v>
      </c>
      <c r="C139" s="173" t="s">
        <v>120</v>
      </c>
      <c r="D139" s="174">
        <v>0</v>
      </c>
      <c r="E139" s="175">
        <v>0</v>
      </c>
      <c r="F139" s="175">
        <v>0</v>
      </c>
      <c r="G139" s="175">
        <v>0</v>
      </c>
      <c r="H139" s="175">
        <v>0</v>
      </c>
      <c r="I139" s="175">
        <v>0</v>
      </c>
      <c r="J139" s="175">
        <v>0</v>
      </c>
      <c r="K139" s="175">
        <v>2</v>
      </c>
      <c r="L139" s="175">
        <v>0</v>
      </c>
      <c r="M139" s="175">
        <v>0</v>
      </c>
      <c r="N139" s="176">
        <v>0</v>
      </c>
      <c r="O139" s="177">
        <v>0</v>
      </c>
      <c r="P139" s="110">
        <f>SUM(D139:O139)</f>
        <v>2</v>
      </c>
    </row>
    <row r="140" spans="1:16">
      <c r="A140" s="622"/>
      <c r="B140" s="191"/>
      <c r="C140" s="173" t="s">
        <v>68</v>
      </c>
      <c r="D140" s="174">
        <v>0</v>
      </c>
      <c r="E140" s="175">
        <v>0</v>
      </c>
      <c r="F140" s="175">
        <v>0</v>
      </c>
      <c r="G140" s="175">
        <v>0</v>
      </c>
      <c r="H140" s="175">
        <v>0</v>
      </c>
      <c r="I140" s="175">
        <v>0</v>
      </c>
      <c r="J140" s="175">
        <v>0</v>
      </c>
      <c r="K140" s="175">
        <v>2</v>
      </c>
      <c r="L140" s="175">
        <v>0</v>
      </c>
      <c r="M140" s="175">
        <v>0</v>
      </c>
      <c r="N140" s="176">
        <v>0</v>
      </c>
      <c r="O140" s="177">
        <v>0</v>
      </c>
      <c r="P140" s="110">
        <f t="shared" ref="P140:P141" si="40">SUM(D140:O140)</f>
        <v>2</v>
      </c>
    </row>
    <row r="141" spans="1:16">
      <c r="A141" s="203"/>
      <c r="B141" s="191"/>
      <c r="C141" s="173" t="s">
        <v>5</v>
      </c>
      <c r="D141" s="174">
        <v>0</v>
      </c>
      <c r="E141" s="175">
        <v>0</v>
      </c>
      <c r="F141" s="175">
        <v>0</v>
      </c>
      <c r="G141" s="175">
        <v>0</v>
      </c>
      <c r="H141" s="175">
        <v>0</v>
      </c>
      <c r="I141" s="175">
        <v>0</v>
      </c>
      <c r="J141" s="175">
        <v>0</v>
      </c>
      <c r="K141" s="175">
        <v>0</v>
      </c>
      <c r="L141" s="175">
        <v>0</v>
      </c>
      <c r="M141" s="175">
        <v>0</v>
      </c>
      <c r="N141" s="176">
        <v>0</v>
      </c>
      <c r="O141" s="177">
        <v>0</v>
      </c>
      <c r="P141" s="110">
        <f t="shared" si="40"/>
        <v>0</v>
      </c>
    </row>
    <row r="142" spans="1:16">
      <c r="A142" s="203"/>
      <c r="B142" s="192"/>
      <c r="C142" s="178"/>
      <c r="D142" s="117"/>
      <c r="E142" s="118"/>
      <c r="F142" s="118"/>
      <c r="G142" s="118"/>
      <c r="H142" s="118"/>
      <c r="I142" s="118"/>
      <c r="J142" s="118"/>
      <c r="K142" s="118"/>
      <c r="L142" s="118"/>
      <c r="M142" s="118"/>
      <c r="N142" s="119"/>
      <c r="O142" s="120"/>
      <c r="P142" s="121"/>
    </row>
    <row r="143" spans="1:16">
      <c r="A143" s="203"/>
      <c r="B143" s="191"/>
      <c r="C143" s="179"/>
      <c r="D143" s="167"/>
      <c r="E143" s="168"/>
      <c r="F143" s="168"/>
      <c r="G143" s="168"/>
      <c r="H143" s="168"/>
      <c r="I143" s="168"/>
      <c r="J143" s="168"/>
      <c r="K143" s="168"/>
      <c r="L143" s="168"/>
      <c r="M143" s="168"/>
      <c r="N143" s="169"/>
      <c r="O143" s="170"/>
      <c r="P143" s="110"/>
    </row>
    <row r="144" spans="1:16">
      <c r="A144" s="153"/>
      <c r="B144" s="193" t="s">
        <v>139</v>
      </c>
      <c r="C144" s="173" t="s">
        <v>120</v>
      </c>
      <c r="D144" s="174">
        <v>0</v>
      </c>
      <c r="E144" s="175">
        <v>0</v>
      </c>
      <c r="F144" s="175">
        <v>0</v>
      </c>
      <c r="G144" s="175">
        <v>0</v>
      </c>
      <c r="H144" s="175">
        <v>0</v>
      </c>
      <c r="I144" s="175">
        <v>0</v>
      </c>
      <c r="J144" s="175">
        <v>0</v>
      </c>
      <c r="K144" s="175">
        <v>0</v>
      </c>
      <c r="L144" s="175">
        <v>0</v>
      </c>
      <c r="M144" s="175">
        <v>0</v>
      </c>
      <c r="N144" s="176">
        <v>0</v>
      </c>
      <c r="O144" s="177">
        <v>0</v>
      </c>
      <c r="P144" s="110">
        <f t="shared" ref="P144:P146" si="41">SUM(D144:O144)</f>
        <v>0</v>
      </c>
    </row>
    <row r="145" spans="1:16">
      <c r="A145" s="203"/>
      <c r="B145" s="191"/>
      <c r="C145" s="173" t="s">
        <v>68</v>
      </c>
      <c r="D145" s="174">
        <v>0</v>
      </c>
      <c r="E145" s="175">
        <v>0</v>
      </c>
      <c r="F145" s="175">
        <v>0</v>
      </c>
      <c r="G145" s="175">
        <v>0</v>
      </c>
      <c r="H145" s="175">
        <v>0</v>
      </c>
      <c r="I145" s="175">
        <v>0</v>
      </c>
      <c r="J145" s="175">
        <v>0</v>
      </c>
      <c r="K145" s="175">
        <v>0</v>
      </c>
      <c r="L145" s="175">
        <v>0</v>
      </c>
      <c r="M145" s="175">
        <v>0</v>
      </c>
      <c r="N145" s="176">
        <v>0</v>
      </c>
      <c r="O145" s="177">
        <v>0</v>
      </c>
      <c r="P145" s="110">
        <f t="shared" si="41"/>
        <v>0</v>
      </c>
    </row>
    <row r="146" spans="1:16">
      <c r="A146" s="203"/>
      <c r="B146" s="191"/>
      <c r="C146" s="173" t="s">
        <v>5</v>
      </c>
      <c r="D146" s="174">
        <v>0</v>
      </c>
      <c r="E146" s="175">
        <v>0</v>
      </c>
      <c r="F146" s="175">
        <v>0</v>
      </c>
      <c r="G146" s="175">
        <v>0</v>
      </c>
      <c r="H146" s="175">
        <v>0</v>
      </c>
      <c r="I146" s="175">
        <v>0</v>
      </c>
      <c r="J146" s="175">
        <v>0</v>
      </c>
      <c r="K146" s="175">
        <v>0</v>
      </c>
      <c r="L146" s="175">
        <v>0</v>
      </c>
      <c r="M146" s="175">
        <v>0</v>
      </c>
      <c r="N146" s="176">
        <v>0</v>
      </c>
      <c r="O146" s="177">
        <v>0</v>
      </c>
      <c r="P146" s="110">
        <f t="shared" si="41"/>
        <v>0</v>
      </c>
    </row>
    <row r="147" spans="1:16">
      <c r="A147" s="203"/>
      <c r="B147" s="191"/>
      <c r="C147" s="179"/>
      <c r="D147" s="167"/>
      <c r="E147" s="168"/>
      <c r="F147" s="168"/>
      <c r="G147" s="168"/>
      <c r="H147" s="168"/>
      <c r="I147" s="168"/>
      <c r="J147" s="168"/>
      <c r="K147" s="168"/>
      <c r="L147" s="168"/>
      <c r="M147" s="168"/>
      <c r="N147" s="169"/>
      <c r="O147" s="170"/>
      <c r="P147" s="110"/>
    </row>
    <row r="148" spans="1:16">
      <c r="A148" s="203"/>
      <c r="B148" s="194"/>
      <c r="C148" s="210"/>
      <c r="D148" s="195"/>
      <c r="E148" s="196"/>
      <c r="F148" s="196"/>
      <c r="G148" s="196"/>
      <c r="H148" s="196"/>
      <c r="I148" s="196"/>
      <c r="J148" s="196"/>
      <c r="K148" s="196"/>
      <c r="L148" s="196"/>
      <c r="M148" s="196"/>
      <c r="N148" s="197"/>
      <c r="O148" s="198"/>
      <c r="P148" s="128"/>
    </row>
    <row r="149" spans="1:16">
      <c r="A149" s="153"/>
      <c r="B149" s="199" t="s">
        <v>30</v>
      </c>
      <c r="C149" s="180" t="s">
        <v>120</v>
      </c>
      <c r="D149" s="131">
        <f>D139+D144</f>
        <v>0</v>
      </c>
      <c r="E149" s="132">
        <f t="shared" ref="E149:O149" si="42">E139+E144</f>
        <v>0</v>
      </c>
      <c r="F149" s="132">
        <f t="shared" si="42"/>
        <v>0</v>
      </c>
      <c r="G149" s="132">
        <f t="shared" si="42"/>
        <v>0</v>
      </c>
      <c r="H149" s="132">
        <f t="shared" si="42"/>
        <v>0</v>
      </c>
      <c r="I149" s="132">
        <f t="shared" si="42"/>
        <v>0</v>
      </c>
      <c r="J149" s="132">
        <f t="shared" si="42"/>
        <v>0</v>
      </c>
      <c r="K149" s="132">
        <f t="shared" si="42"/>
        <v>2</v>
      </c>
      <c r="L149" s="132">
        <f t="shared" si="42"/>
        <v>0</v>
      </c>
      <c r="M149" s="132">
        <f t="shared" si="42"/>
        <v>0</v>
      </c>
      <c r="N149" s="133">
        <f t="shared" si="42"/>
        <v>0</v>
      </c>
      <c r="O149" s="171">
        <f t="shared" si="42"/>
        <v>0</v>
      </c>
      <c r="P149" s="134">
        <f>SUM(D149:O149)</f>
        <v>2</v>
      </c>
    </row>
    <row r="150" spans="1:16">
      <c r="A150" s="203"/>
      <c r="B150" s="200"/>
      <c r="C150" s="180" t="s">
        <v>68</v>
      </c>
      <c r="D150" s="131">
        <f>D140+D145</f>
        <v>0</v>
      </c>
      <c r="E150" s="132">
        <f t="shared" ref="E150:O150" si="43">E140+E145</f>
        <v>0</v>
      </c>
      <c r="F150" s="132">
        <f t="shared" si="43"/>
        <v>0</v>
      </c>
      <c r="G150" s="132">
        <f t="shared" si="43"/>
        <v>0</v>
      </c>
      <c r="H150" s="132">
        <f t="shared" si="43"/>
        <v>0</v>
      </c>
      <c r="I150" s="132">
        <f t="shared" si="43"/>
        <v>0</v>
      </c>
      <c r="J150" s="132">
        <f t="shared" si="43"/>
        <v>0</v>
      </c>
      <c r="K150" s="132">
        <f t="shared" si="43"/>
        <v>2</v>
      </c>
      <c r="L150" s="132">
        <f t="shared" si="43"/>
        <v>0</v>
      </c>
      <c r="M150" s="132">
        <f t="shared" si="43"/>
        <v>0</v>
      </c>
      <c r="N150" s="133">
        <f t="shared" si="43"/>
        <v>0</v>
      </c>
      <c r="O150" s="171">
        <f t="shared" si="43"/>
        <v>0</v>
      </c>
      <c r="P150" s="134">
        <f t="shared" ref="P150:P151" si="44">SUM(D150:O150)</f>
        <v>2</v>
      </c>
    </row>
    <row r="151" spans="1:16">
      <c r="A151" s="203"/>
      <c r="B151" s="200"/>
      <c r="C151" s="180" t="s">
        <v>5</v>
      </c>
      <c r="D151" s="131">
        <f>D141+D146</f>
        <v>0</v>
      </c>
      <c r="E151" s="132">
        <f t="shared" ref="E151:O151" si="45">E141+E146</f>
        <v>0</v>
      </c>
      <c r="F151" s="132">
        <f t="shared" si="45"/>
        <v>0</v>
      </c>
      <c r="G151" s="132">
        <f t="shared" si="45"/>
        <v>0</v>
      </c>
      <c r="H151" s="132">
        <f t="shared" si="45"/>
        <v>0</v>
      </c>
      <c r="I151" s="132">
        <f t="shared" si="45"/>
        <v>0</v>
      </c>
      <c r="J151" s="132">
        <f t="shared" si="45"/>
        <v>0</v>
      </c>
      <c r="K151" s="132">
        <f t="shared" si="45"/>
        <v>0</v>
      </c>
      <c r="L151" s="132">
        <f t="shared" si="45"/>
        <v>0</v>
      </c>
      <c r="M151" s="132">
        <f t="shared" si="45"/>
        <v>0</v>
      </c>
      <c r="N151" s="133">
        <f t="shared" si="45"/>
        <v>0</v>
      </c>
      <c r="O151" s="171">
        <f t="shared" si="45"/>
        <v>0</v>
      </c>
      <c r="P151" s="134">
        <f t="shared" si="44"/>
        <v>0</v>
      </c>
    </row>
    <row r="152" spans="1:16">
      <c r="A152" s="204"/>
      <c r="B152" s="201"/>
      <c r="C152" s="211"/>
      <c r="D152" s="137"/>
      <c r="E152" s="138"/>
      <c r="F152" s="138"/>
      <c r="G152" s="138"/>
      <c r="H152" s="138"/>
      <c r="I152" s="138"/>
      <c r="J152" s="138"/>
      <c r="K152" s="138"/>
      <c r="L152" s="138"/>
      <c r="M152" s="138"/>
      <c r="N152" s="139"/>
      <c r="O152" s="172"/>
      <c r="P152" s="140"/>
    </row>
    <row r="153" spans="1:16">
      <c r="A153" s="203"/>
      <c r="B153" s="191"/>
      <c r="C153" s="188"/>
      <c r="D153" s="205"/>
      <c r="E153" s="206"/>
      <c r="F153" s="206"/>
      <c r="G153" s="206"/>
      <c r="H153" s="206"/>
      <c r="I153" s="206"/>
      <c r="J153" s="206"/>
      <c r="K153" s="206"/>
      <c r="L153" s="206"/>
      <c r="M153" s="206"/>
      <c r="N153" s="207"/>
      <c r="O153" s="208"/>
      <c r="P153" s="209"/>
    </row>
    <row r="154" spans="1:16">
      <c r="A154" s="622">
        <v>10</v>
      </c>
      <c r="B154" s="188" t="s">
        <v>132</v>
      </c>
      <c r="C154" s="173" t="s">
        <v>120</v>
      </c>
      <c r="D154" s="174">
        <v>0</v>
      </c>
      <c r="E154" s="175">
        <v>0</v>
      </c>
      <c r="F154" s="175">
        <v>0</v>
      </c>
      <c r="G154" s="175">
        <v>0</v>
      </c>
      <c r="H154" s="175">
        <v>0</v>
      </c>
      <c r="I154" s="175">
        <v>0</v>
      </c>
      <c r="J154" s="175">
        <v>0</v>
      </c>
      <c r="K154" s="175">
        <v>0</v>
      </c>
      <c r="L154" s="175">
        <v>0</v>
      </c>
      <c r="M154" s="175">
        <v>0</v>
      </c>
      <c r="N154" s="176">
        <v>0</v>
      </c>
      <c r="O154" s="177">
        <v>0</v>
      </c>
      <c r="P154" s="110">
        <f t="shared" ref="P154:P156" si="46">SUM(D154:O154)</f>
        <v>0</v>
      </c>
    </row>
    <row r="155" spans="1:16">
      <c r="A155" s="622"/>
      <c r="B155" s="191"/>
      <c r="C155" s="173" t="s">
        <v>68</v>
      </c>
      <c r="D155" s="174">
        <v>0</v>
      </c>
      <c r="E155" s="175">
        <v>0</v>
      </c>
      <c r="F155" s="175">
        <v>0</v>
      </c>
      <c r="G155" s="175">
        <v>0</v>
      </c>
      <c r="H155" s="175">
        <v>0</v>
      </c>
      <c r="I155" s="175">
        <v>0</v>
      </c>
      <c r="J155" s="175">
        <v>0</v>
      </c>
      <c r="K155" s="175">
        <v>0</v>
      </c>
      <c r="L155" s="175">
        <v>0</v>
      </c>
      <c r="M155" s="175">
        <v>0</v>
      </c>
      <c r="N155" s="176">
        <v>0</v>
      </c>
      <c r="O155" s="177">
        <v>0</v>
      </c>
      <c r="P155" s="110">
        <f t="shared" si="46"/>
        <v>0</v>
      </c>
    </row>
    <row r="156" spans="1:16">
      <c r="A156" s="203"/>
      <c r="B156" s="191"/>
      <c r="C156" s="173" t="s">
        <v>5</v>
      </c>
      <c r="D156" s="174">
        <v>0</v>
      </c>
      <c r="E156" s="175">
        <v>0</v>
      </c>
      <c r="F156" s="175">
        <v>0</v>
      </c>
      <c r="G156" s="175">
        <v>0</v>
      </c>
      <c r="H156" s="175">
        <v>0</v>
      </c>
      <c r="I156" s="175">
        <v>0</v>
      </c>
      <c r="J156" s="175">
        <v>0</v>
      </c>
      <c r="K156" s="175">
        <v>0</v>
      </c>
      <c r="L156" s="175">
        <v>0</v>
      </c>
      <c r="M156" s="175">
        <v>0</v>
      </c>
      <c r="N156" s="176">
        <v>0</v>
      </c>
      <c r="O156" s="177">
        <v>0</v>
      </c>
      <c r="P156" s="110">
        <f t="shared" si="46"/>
        <v>0</v>
      </c>
    </row>
    <row r="157" spans="1:16">
      <c r="A157" s="203"/>
      <c r="B157" s="192"/>
      <c r="C157" s="178"/>
      <c r="D157" s="117"/>
      <c r="E157" s="118"/>
      <c r="F157" s="118"/>
      <c r="G157" s="118"/>
      <c r="H157" s="118"/>
      <c r="I157" s="118"/>
      <c r="J157" s="118"/>
      <c r="K157" s="118"/>
      <c r="L157" s="118"/>
      <c r="M157" s="118"/>
      <c r="N157" s="119"/>
      <c r="O157" s="120"/>
      <c r="P157" s="121"/>
    </row>
    <row r="158" spans="1:16">
      <c r="A158" s="203"/>
      <c r="B158" s="191"/>
      <c r="C158" s="179"/>
      <c r="D158" s="167"/>
      <c r="E158" s="168"/>
      <c r="F158" s="168"/>
      <c r="G158" s="168"/>
      <c r="H158" s="168"/>
      <c r="I158" s="168"/>
      <c r="J158" s="168"/>
      <c r="K158" s="168"/>
      <c r="L158" s="168"/>
      <c r="M158" s="168"/>
      <c r="N158" s="169"/>
      <c r="O158" s="170"/>
      <c r="P158" s="110"/>
    </row>
    <row r="159" spans="1:16">
      <c r="A159" s="153"/>
      <c r="B159" s="193" t="s">
        <v>139</v>
      </c>
      <c r="C159" s="173" t="s">
        <v>120</v>
      </c>
      <c r="D159" s="174">
        <v>0</v>
      </c>
      <c r="E159" s="175">
        <v>0</v>
      </c>
      <c r="F159" s="175">
        <v>0</v>
      </c>
      <c r="G159" s="175">
        <v>0</v>
      </c>
      <c r="H159" s="175">
        <v>0</v>
      </c>
      <c r="I159" s="175">
        <v>0</v>
      </c>
      <c r="J159" s="175">
        <v>0</v>
      </c>
      <c r="K159" s="175">
        <v>0</v>
      </c>
      <c r="L159" s="175">
        <v>0</v>
      </c>
      <c r="M159" s="175">
        <v>0</v>
      </c>
      <c r="N159" s="176">
        <v>0</v>
      </c>
      <c r="O159" s="177">
        <v>0</v>
      </c>
      <c r="P159" s="110">
        <f t="shared" ref="P159:P161" si="47">SUM(D159:O159)</f>
        <v>0</v>
      </c>
    </row>
    <row r="160" spans="1:16">
      <c r="A160" s="203"/>
      <c r="B160" s="191"/>
      <c r="C160" s="173" t="s">
        <v>68</v>
      </c>
      <c r="D160" s="174">
        <v>0</v>
      </c>
      <c r="E160" s="175">
        <v>0</v>
      </c>
      <c r="F160" s="175">
        <v>0</v>
      </c>
      <c r="G160" s="175">
        <v>0</v>
      </c>
      <c r="H160" s="175">
        <v>0</v>
      </c>
      <c r="I160" s="175">
        <v>0</v>
      </c>
      <c r="J160" s="175">
        <v>0</v>
      </c>
      <c r="K160" s="175">
        <v>0</v>
      </c>
      <c r="L160" s="175">
        <v>0</v>
      </c>
      <c r="M160" s="175">
        <v>0</v>
      </c>
      <c r="N160" s="176">
        <v>0</v>
      </c>
      <c r="O160" s="177">
        <v>0</v>
      </c>
      <c r="P160" s="110">
        <f t="shared" si="47"/>
        <v>0</v>
      </c>
    </row>
    <row r="161" spans="1:16">
      <c r="A161" s="203"/>
      <c r="B161" s="191"/>
      <c r="C161" s="173" t="s">
        <v>5</v>
      </c>
      <c r="D161" s="174">
        <v>0</v>
      </c>
      <c r="E161" s="175">
        <v>0</v>
      </c>
      <c r="F161" s="175">
        <v>0</v>
      </c>
      <c r="G161" s="175">
        <v>0</v>
      </c>
      <c r="H161" s="175">
        <v>0</v>
      </c>
      <c r="I161" s="175">
        <v>0</v>
      </c>
      <c r="J161" s="175">
        <v>0</v>
      </c>
      <c r="K161" s="175">
        <v>0</v>
      </c>
      <c r="L161" s="175">
        <v>0</v>
      </c>
      <c r="M161" s="175">
        <v>0</v>
      </c>
      <c r="N161" s="176">
        <v>0</v>
      </c>
      <c r="O161" s="177">
        <v>0</v>
      </c>
      <c r="P161" s="110">
        <f t="shared" si="47"/>
        <v>0</v>
      </c>
    </row>
    <row r="162" spans="1:16">
      <c r="A162" s="203"/>
      <c r="B162" s="191"/>
      <c r="C162" s="179"/>
      <c r="D162" s="167"/>
      <c r="E162" s="168"/>
      <c r="F162" s="168"/>
      <c r="G162" s="168"/>
      <c r="H162" s="168"/>
      <c r="I162" s="168"/>
      <c r="J162" s="168"/>
      <c r="K162" s="168"/>
      <c r="L162" s="168"/>
      <c r="M162" s="168"/>
      <c r="N162" s="169"/>
      <c r="O162" s="170"/>
      <c r="P162" s="110"/>
    </row>
    <row r="163" spans="1:16">
      <c r="A163" s="203"/>
      <c r="B163" s="194"/>
      <c r="C163" s="210"/>
      <c r="D163" s="195"/>
      <c r="E163" s="196"/>
      <c r="F163" s="196"/>
      <c r="G163" s="196"/>
      <c r="H163" s="196"/>
      <c r="I163" s="196"/>
      <c r="J163" s="196"/>
      <c r="K163" s="196"/>
      <c r="L163" s="196"/>
      <c r="M163" s="196"/>
      <c r="N163" s="197"/>
      <c r="O163" s="198"/>
      <c r="P163" s="128"/>
    </row>
    <row r="164" spans="1:16">
      <c r="A164" s="153"/>
      <c r="B164" s="199" t="s">
        <v>30</v>
      </c>
      <c r="C164" s="180" t="s">
        <v>120</v>
      </c>
      <c r="D164" s="131">
        <f>D154+D159</f>
        <v>0</v>
      </c>
      <c r="E164" s="132">
        <f t="shared" ref="E164:O164" si="48">E154+E159</f>
        <v>0</v>
      </c>
      <c r="F164" s="132">
        <f t="shared" si="48"/>
        <v>0</v>
      </c>
      <c r="G164" s="132">
        <f t="shared" si="48"/>
        <v>0</v>
      </c>
      <c r="H164" s="132">
        <f t="shared" si="48"/>
        <v>0</v>
      </c>
      <c r="I164" s="132">
        <f t="shared" si="48"/>
        <v>0</v>
      </c>
      <c r="J164" s="132">
        <f t="shared" si="48"/>
        <v>0</v>
      </c>
      <c r="K164" s="132">
        <f t="shared" si="48"/>
        <v>0</v>
      </c>
      <c r="L164" s="132">
        <f t="shared" si="48"/>
        <v>0</v>
      </c>
      <c r="M164" s="132">
        <f t="shared" si="48"/>
        <v>0</v>
      </c>
      <c r="N164" s="133">
        <f t="shared" si="48"/>
        <v>0</v>
      </c>
      <c r="O164" s="171">
        <f t="shared" si="48"/>
        <v>0</v>
      </c>
      <c r="P164" s="134">
        <f>SUM(D164:O164)</f>
        <v>0</v>
      </c>
    </row>
    <row r="165" spans="1:16">
      <c r="A165" s="203"/>
      <c r="B165" s="200"/>
      <c r="C165" s="180" t="s">
        <v>68</v>
      </c>
      <c r="D165" s="131">
        <f t="shared" ref="D165:O165" si="49">D155+D160</f>
        <v>0</v>
      </c>
      <c r="E165" s="132">
        <f t="shared" si="49"/>
        <v>0</v>
      </c>
      <c r="F165" s="132">
        <f t="shared" si="49"/>
        <v>0</v>
      </c>
      <c r="G165" s="132">
        <f t="shared" si="49"/>
        <v>0</v>
      </c>
      <c r="H165" s="132">
        <f t="shared" si="49"/>
        <v>0</v>
      </c>
      <c r="I165" s="132">
        <f t="shared" si="49"/>
        <v>0</v>
      </c>
      <c r="J165" s="132">
        <f t="shared" si="49"/>
        <v>0</v>
      </c>
      <c r="K165" s="132">
        <f t="shared" si="49"/>
        <v>0</v>
      </c>
      <c r="L165" s="132">
        <f t="shared" si="49"/>
        <v>0</v>
      </c>
      <c r="M165" s="132">
        <f t="shared" si="49"/>
        <v>0</v>
      </c>
      <c r="N165" s="133">
        <f t="shared" si="49"/>
        <v>0</v>
      </c>
      <c r="O165" s="171">
        <f t="shared" si="49"/>
        <v>0</v>
      </c>
      <c r="P165" s="134">
        <f t="shared" ref="P165:P166" si="50">SUM(D165:O165)</f>
        <v>0</v>
      </c>
    </row>
    <row r="166" spans="1:16">
      <c r="A166" s="203"/>
      <c r="B166" s="200"/>
      <c r="C166" s="180" t="s">
        <v>5</v>
      </c>
      <c r="D166" s="131">
        <f t="shared" ref="D166:O166" si="51">D156+D161</f>
        <v>0</v>
      </c>
      <c r="E166" s="132">
        <f t="shared" si="51"/>
        <v>0</v>
      </c>
      <c r="F166" s="132">
        <f t="shared" si="51"/>
        <v>0</v>
      </c>
      <c r="G166" s="132">
        <f t="shared" si="51"/>
        <v>0</v>
      </c>
      <c r="H166" s="132">
        <f t="shared" si="51"/>
        <v>0</v>
      </c>
      <c r="I166" s="132">
        <f t="shared" si="51"/>
        <v>0</v>
      </c>
      <c r="J166" s="132">
        <f t="shared" si="51"/>
        <v>0</v>
      </c>
      <c r="K166" s="132">
        <f t="shared" si="51"/>
        <v>0</v>
      </c>
      <c r="L166" s="132">
        <f t="shared" si="51"/>
        <v>0</v>
      </c>
      <c r="M166" s="132">
        <f t="shared" si="51"/>
        <v>0</v>
      </c>
      <c r="N166" s="133">
        <f t="shared" si="51"/>
        <v>0</v>
      </c>
      <c r="O166" s="171">
        <f t="shared" si="51"/>
        <v>0</v>
      </c>
      <c r="P166" s="134">
        <f t="shared" si="50"/>
        <v>0</v>
      </c>
    </row>
    <row r="167" spans="1:16">
      <c r="A167" s="204"/>
      <c r="B167" s="201"/>
      <c r="C167" s="211"/>
      <c r="D167" s="137"/>
      <c r="E167" s="138"/>
      <c r="F167" s="138"/>
      <c r="G167" s="138"/>
      <c r="H167" s="138"/>
      <c r="I167" s="138"/>
      <c r="J167" s="138"/>
      <c r="K167" s="138"/>
      <c r="L167" s="138"/>
      <c r="M167" s="138"/>
      <c r="N167" s="139"/>
      <c r="O167" s="172"/>
      <c r="P167" s="140"/>
    </row>
    <row r="169" spans="1:16">
      <c r="A169" s="613" t="s">
        <v>318</v>
      </c>
      <c r="B169" s="615" t="s">
        <v>158</v>
      </c>
      <c r="C169" s="617"/>
      <c r="D169" s="619" t="s">
        <v>233</v>
      </c>
      <c r="E169" s="620"/>
      <c r="F169" s="620"/>
      <c r="G169" s="620"/>
      <c r="H169" s="620"/>
      <c r="I169" s="620"/>
      <c r="J169" s="620"/>
      <c r="K169" s="620"/>
      <c r="L169" s="620"/>
      <c r="M169" s="620"/>
      <c r="N169" s="620"/>
      <c r="O169" s="621"/>
      <c r="P169" s="533" t="s">
        <v>30</v>
      </c>
    </row>
    <row r="170" spans="1:16" ht="83.25">
      <c r="A170" s="614"/>
      <c r="B170" s="616"/>
      <c r="C170" s="618"/>
      <c r="D170" s="80" t="s">
        <v>99</v>
      </c>
      <c r="E170" s="81" t="s">
        <v>93</v>
      </c>
      <c r="F170" s="81" t="s">
        <v>97</v>
      </c>
      <c r="G170" s="81" t="s">
        <v>152</v>
      </c>
      <c r="H170" s="81" t="s">
        <v>234</v>
      </c>
      <c r="I170" s="81" t="s">
        <v>98</v>
      </c>
      <c r="J170" s="81" t="s">
        <v>100</v>
      </c>
      <c r="K170" s="81" t="s">
        <v>94</v>
      </c>
      <c r="L170" s="81" t="s">
        <v>95</v>
      </c>
      <c r="M170" s="81" t="s">
        <v>96</v>
      </c>
      <c r="N170" s="82" t="s">
        <v>153</v>
      </c>
      <c r="O170" s="83" t="s">
        <v>101</v>
      </c>
      <c r="P170" s="534"/>
    </row>
    <row r="171" spans="1:16">
      <c r="A171" s="202"/>
      <c r="B171" s="191"/>
      <c r="C171" s="188"/>
      <c r="D171" s="205"/>
      <c r="E171" s="206"/>
      <c r="F171" s="206"/>
      <c r="G171" s="206"/>
      <c r="H171" s="206"/>
      <c r="I171" s="206"/>
      <c r="J171" s="206"/>
      <c r="K171" s="206"/>
      <c r="L171" s="206"/>
      <c r="M171" s="206"/>
      <c r="N171" s="207"/>
      <c r="O171" s="208"/>
      <c r="P171" s="209"/>
    </row>
    <row r="172" spans="1:16">
      <c r="A172" s="622">
        <v>11</v>
      </c>
      <c r="B172" s="188" t="s">
        <v>132</v>
      </c>
      <c r="C172" s="173" t="s">
        <v>120</v>
      </c>
      <c r="D172" s="174">
        <v>0</v>
      </c>
      <c r="E172" s="175">
        <v>0</v>
      </c>
      <c r="F172" s="175">
        <v>0</v>
      </c>
      <c r="G172" s="175">
        <v>0</v>
      </c>
      <c r="H172" s="175">
        <v>0</v>
      </c>
      <c r="I172" s="175">
        <v>0</v>
      </c>
      <c r="J172" s="175">
        <v>0</v>
      </c>
      <c r="K172" s="175">
        <v>0</v>
      </c>
      <c r="L172" s="175">
        <v>0</v>
      </c>
      <c r="M172" s="175">
        <v>0</v>
      </c>
      <c r="N172" s="176">
        <v>0</v>
      </c>
      <c r="O172" s="177">
        <v>0</v>
      </c>
      <c r="P172" s="110">
        <f>SUM(D172:O172)</f>
        <v>0</v>
      </c>
    </row>
    <row r="173" spans="1:16">
      <c r="A173" s="622"/>
      <c r="B173" s="191"/>
      <c r="C173" s="173" t="s">
        <v>68</v>
      </c>
      <c r="D173" s="174">
        <v>0</v>
      </c>
      <c r="E173" s="175">
        <v>0</v>
      </c>
      <c r="F173" s="175">
        <v>0</v>
      </c>
      <c r="G173" s="175">
        <v>0</v>
      </c>
      <c r="H173" s="175">
        <v>0</v>
      </c>
      <c r="I173" s="175">
        <v>0</v>
      </c>
      <c r="J173" s="175">
        <v>0</v>
      </c>
      <c r="K173" s="175">
        <v>0</v>
      </c>
      <c r="L173" s="175">
        <v>0</v>
      </c>
      <c r="M173" s="175">
        <v>0</v>
      </c>
      <c r="N173" s="176">
        <v>0</v>
      </c>
      <c r="O173" s="177">
        <v>0</v>
      </c>
      <c r="P173" s="110">
        <f t="shared" ref="P173:P174" si="52">SUM(D173:O173)</f>
        <v>0</v>
      </c>
    </row>
    <row r="174" spans="1:16">
      <c r="A174" s="203"/>
      <c r="B174" s="191"/>
      <c r="C174" s="173" t="s">
        <v>5</v>
      </c>
      <c r="D174" s="174">
        <v>0</v>
      </c>
      <c r="E174" s="175">
        <v>0</v>
      </c>
      <c r="F174" s="175">
        <v>0</v>
      </c>
      <c r="G174" s="175">
        <v>0</v>
      </c>
      <c r="H174" s="175">
        <v>0</v>
      </c>
      <c r="I174" s="175">
        <v>0</v>
      </c>
      <c r="J174" s="175">
        <v>0</v>
      </c>
      <c r="K174" s="175">
        <v>0</v>
      </c>
      <c r="L174" s="175">
        <v>0</v>
      </c>
      <c r="M174" s="175">
        <v>0</v>
      </c>
      <c r="N174" s="176">
        <v>0</v>
      </c>
      <c r="O174" s="177">
        <v>0</v>
      </c>
      <c r="P174" s="110">
        <f t="shared" si="52"/>
        <v>0</v>
      </c>
    </row>
    <row r="175" spans="1:16">
      <c r="A175" s="203"/>
      <c r="B175" s="192"/>
      <c r="C175" s="178"/>
      <c r="D175" s="117"/>
      <c r="E175" s="118"/>
      <c r="F175" s="118"/>
      <c r="G175" s="118"/>
      <c r="H175" s="118"/>
      <c r="I175" s="118"/>
      <c r="J175" s="118"/>
      <c r="K175" s="118"/>
      <c r="L175" s="118"/>
      <c r="M175" s="118"/>
      <c r="N175" s="119"/>
      <c r="O175" s="120"/>
      <c r="P175" s="121"/>
    </row>
    <row r="176" spans="1:16">
      <c r="A176" s="203"/>
      <c r="B176" s="191"/>
      <c r="C176" s="179"/>
      <c r="D176" s="167"/>
      <c r="E176" s="168"/>
      <c r="F176" s="168"/>
      <c r="G176" s="168"/>
      <c r="H176" s="168"/>
      <c r="I176" s="168"/>
      <c r="J176" s="168"/>
      <c r="K176" s="168"/>
      <c r="L176" s="168"/>
      <c r="M176" s="168"/>
      <c r="N176" s="169"/>
      <c r="O176" s="170"/>
      <c r="P176" s="110"/>
    </row>
    <row r="177" spans="1:16">
      <c r="A177" s="153"/>
      <c r="B177" s="193" t="s">
        <v>139</v>
      </c>
      <c r="C177" s="173" t="s">
        <v>120</v>
      </c>
      <c r="D177" s="174">
        <v>0</v>
      </c>
      <c r="E177" s="175">
        <v>0</v>
      </c>
      <c r="F177" s="175">
        <v>0</v>
      </c>
      <c r="G177" s="175">
        <v>0</v>
      </c>
      <c r="H177" s="175">
        <v>0</v>
      </c>
      <c r="I177" s="175">
        <v>0</v>
      </c>
      <c r="J177" s="175">
        <v>0</v>
      </c>
      <c r="K177" s="175">
        <v>0</v>
      </c>
      <c r="L177" s="175">
        <v>0</v>
      </c>
      <c r="M177" s="175">
        <v>0</v>
      </c>
      <c r="N177" s="176">
        <v>0</v>
      </c>
      <c r="O177" s="177">
        <v>0</v>
      </c>
      <c r="P177" s="110">
        <f t="shared" ref="P177:P179" si="53">SUM(D177:O177)</f>
        <v>0</v>
      </c>
    </row>
    <row r="178" spans="1:16">
      <c r="A178" s="203"/>
      <c r="B178" s="191"/>
      <c r="C178" s="173" t="s">
        <v>68</v>
      </c>
      <c r="D178" s="174">
        <v>0</v>
      </c>
      <c r="E178" s="175">
        <v>0</v>
      </c>
      <c r="F178" s="175">
        <v>0</v>
      </c>
      <c r="G178" s="175">
        <v>0</v>
      </c>
      <c r="H178" s="175">
        <v>0</v>
      </c>
      <c r="I178" s="175">
        <v>0</v>
      </c>
      <c r="J178" s="175">
        <v>0</v>
      </c>
      <c r="K178" s="175">
        <v>0</v>
      </c>
      <c r="L178" s="175">
        <v>0</v>
      </c>
      <c r="M178" s="175">
        <v>0</v>
      </c>
      <c r="N178" s="176">
        <v>0</v>
      </c>
      <c r="O178" s="177">
        <v>0</v>
      </c>
      <c r="P178" s="110">
        <f t="shared" si="53"/>
        <v>0</v>
      </c>
    </row>
    <row r="179" spans="1:16">
      <c r="A179" s="203"/>
      <c r="B179" s="191"/>
      <c r="C179" s="173" t="s">
        <v>5</v>
      </c>
      <c r="D179" s="174">
        <v>0</v>
      </c>
      <c r="E179" s="175">
        <v>0</v>
      </c>
      <c r="F179" s="175">
        <v>0</v>
      </c>
      <c r="G179" s="175">
        <v>0</v>
      </c>
      <c r="H179" s="175">
        <v>0</v>
      </c>
      <c r="I179" s="175">
        <v>0</v>
      </c>
      <c r="J179" s="175">
        <v>0</v>
      </c>
      <c r="K179" s="175">
        <v>0</v>
      </c>
      <c r="L179" s="175">
        <v>0</v>
      </c>
      <c r="M179" s="175">
        <v>0</v>
      </c>
      <c r="N179" s="176">
        <v>0</v>
      </c>
      <c r="O179" s="177">
        <v>0</v>
      </c>
      <c r="P179" s="110">
        <f t="shared" si="53"/>
        <v>0</v>
      </c>
    </row>
    <row r="180" spans="1:16">
      <c r="A180" s="203"/>
      <c r="B180" s="191"/>
      <c r="C180" s="179"/>
      <c r="D180" s="167"/>
      <c r="E180" s="168"/>
      <c r="F180" s="168"/>
      <c r="G180" s="168"/>
      <c r="H180" s="168"/>
      <c r="I180" s="168"/>
      <c r="J180" s="168"/>
      <c r="K180" s="168"/>
      <c r="L180" s="168"/>
      <c r="M180" s="168"/>
      <c r="N180" s="169"/>
      <c r="O180" s="170"/>
      <c r="P180" s="110"/>
    </row>
    <row r="181" spans="1:16">
      <c r="A181" s="203"/>
      <c r="B181" s="194"/>
      <c r="C181" s="210"/>
      <c r="D181" s="195"/>
      <c r="E181" s="196"/>
      <c r="F181" s="196"/>
      <c r="G181" s="196"/>
      <c r="H181" s="196"/>
      <c r="I181" s="196"/>
      <c r="J181" s="196"/>
      <c r="K181" s="196"/>
      <c r="L181" s="196"/>
      <c r="M181" s="196"/>
      <c r="N181" s="197"/>
      <c r="O181" s="198"/>
      <c r="P181" s="128"/>
    </row>
    <row r="182" spans="1:16">
      <c r="A182" s="153"/>
      <c r="B182" s="199" t="s">
        <v>30</v>
      </c>
      <c r="C182" s="180" t="s">
        <v>120</v>
      </c>
      <c r="D182" s="131">
        <f>D172+D177</f>
        <v>0</v>
      </c>
      <c r="E182" s="132">
        <f t="shared" ref="E182:O182" si="54">E172+E177</f>
        <v>0</v>
      </c>
      <c r="F182" s="132">
        <f t="shared" si="54"/>
        <v>0</v>
      </c>
      <c r="G182" s="132">
        <f t="shared" si="54"/>
        <v>0</v>
      </c>
      <c r="H182" s="132">
        <f t="shared" si="54"/>
        <v>0</v>
      </c>
      <c r="I182" s="132">
        <f t="shared" si="54"/>
        <v>0</v>
      </c>
      <c r="J182" s="132">
        <f t="shared" si="54"/>
        <v>0</v>
      </c>
      <c r="K182" s="132">
        <f t="shared" si="54"/>
        <v>0</v>
      </c>
      <c r="L182" s="132">
        <f t="shared" si="54"/>
        <v>0</v>
      </c>
      <c r="M182" s="132">
        <f t="shared" si="54"/>
        <v>0</v>
      </c>
      <c r="N182" s="133">
        <f t="shared" si="54"/>
        <v>0</v>
      </c>
      <c r="O182" s="171">
        <f t="shared" si="54"/>
        <v>0</v>
      </c>
      <c r="P182" s="134">
        <f>SUM(D182:O182)</f>
        <v>0</v>
      </c>
    </row>
    <row r="183" spans="1:16">
      <c r="A183" s="203"/>
      <c r="B183" s="200"/>
      <c r="C183" s="180" t="s">
        <v>68</v>
      </c>
      <c r="D183" s="131">
        <f>D173+D178</f>
        <v>0</v>
      </c>
      <c r="E183" s="132">
        <f t="shared" ref="E183:O183" si="55">E173+E178</f>
        <v>0</v>
      </c>
      <c r="F183" s="132">
        <f t="shared" si="55"/>
        <v>0</v>
      </c>
      <c r="G183" s="132">
        <f t="shared" si="55"/>
        <v>0</v>
      </c>
      <c r="H183" s="132">
        <f t="shared" si="55"/>
        <v>0</v>
      </c>
      <c r="I183" s="132">
        <f t="shared" si="55"/>
        <v>0</v>
      </c>
      <c r="J183" s="132">
        <f t="shared" si="55"/>
        <v>0</v>
      </c>
      <c r="K183" s="132">
        <f t="shared" si="55"/>
        <v>0</v>
      </c>
      <c r="L183" s="132">
        <f t="shared" si="55"/>
        <v>0</v>
      </c>
      <c r="M183" s="132">
        <f t="shared" si="55"/>
        <v>0</v>
      </c>
      <c r="N183" s="133">
        <f t="shared" si="55"/>
        <v>0</v>
      </c>
      <c r="O183" s="171">
        <f t="shared" si="55"/>
        <v>0</v>
      </c>
      <c r="P183" s="134">
        <f t="shared" ref="P183:P184" si="56">SUM(D183:O183)</f>
        <v>0</v>
      </c>
    </row>
    <row r="184" spans="1:16">
      <c r="A184" s="203"/>
      <c r="B184" s="200"/>
      <c r="C184" s="180" t="s">
        <v>5</v>
      </c>
      <c r="D184" s="131">
        <f>D174+D179</f>
        <v>0</v>
      </c>
      <c r="E184" s="132">
        <f t="shared" ref="E184:O184" si="57">E174+E179</f>
        <v>0</v>
      </c>
      <c r="F184" s="132">
        <f t="shared" si="57"/>
        <v>0</v>
      </c>
      <c r="G184" s="132">
        <f t="shared" si="57"/>
        <v>0</v>
      </c>
      <c r="H184" s="132">
        <f t="shared" si="57"/>
        <v>0</v>
      </c>
      <c r="I184" s="132">
        <f t="shared" si="57"/>
        <v>0</v>
      </c>
      <c r="J184" s="132">
        <f t="shared" si="57"/>
        <v>0</v>
      </c>
      <c r="K184" s="132">
        <f t="shared" si="57"/>
        <v>0</v>
      </c>
      <c r="L184" s="132">
        <f t="shared" si="57"/>
        <v>0</v>
      </c>
      <c r="M184" s="132">
        <f t="shared" si="57"/>
        <v>0</v>
      </c>
      <c r="N184" s="133">
        <f t="shared" si="57"/>
        <v>0</v>
      </c>
      <c r="O184" s="171">
        <f t="shared" si="57"/>
        <v>0</v>
      </c>
      <c r="P184" s="134">
        <f t="shared" si="56"/>
        <v>0</v>
      </c>
    </row>
    <row r="185" spans="1:16">
      <c r="A185" s="204"/>
      <c r="B185" s="201"/>
      <c r="C185" s="211"/>
      <c r="D185" s="137"/>
      <c r="E185" s="138"/>
      <c r="F185" s="138"/>
      <c r="G185" s="138"/>
      <c r="H185" s="138"/>
      <c r="I185" s="138"/>
      <c r="J185" s="138"/>
      <c r="K185" s="138"/>
      <c r="L185" s="138"/>
      <c r="M185" s="138"/>
      <c r="N185" s="139"/>
      <c r="O185" s="172"/>
      <c r="P185" s="140"/>
    </row>
    <row r="186" spans="1:16">
      <c r="A186" s="203"/>
      <c r="B186" s="191"/>
      <c r="C186" s="188"/>
      <c r="D186" s="205"/>
      <c r="E186" s="206"/>
      <c r="F186" s="206"/>
      <c r="G186" s="206"/>
      <c r="H186" s="206"/>
      <c r="I186" s="206"/>
      <c r="J186" s="206"/>
      <c r="K186" s="206"/>
      <c r="L186" s="206"/>
      <c r="M186" s="206"/>
      <c r="N186" s="207"/>
      <c r="O186" s="208"/>
      <c r="P186" s="209"/>
    </row>
    <row r="187" spans="1:16">
      <c r="A187" s="622">
        <v>12</v>
      </c>
      <c r="B187" s="188" t="s">
        <v>132</v>
      </c>
      <c r="C187" s="173" t="s">
        <v>120</v>
      </c>
      <c r="D187" s="174">
        <v>0</v>
      </c>
      <c r="E187" s="175">
        <v>0</v>
      </c>
      <c r="F187" s="175">
        <v>0</v>
      </c>
      <c r="G187" s="175">
        <v>0</v>
      </c>
      <c r="H187" s="175">
        <v>0</v>
      </c>
      <c r="I187" s="175">
        <v>0</v>
      </c>
      <c r="J187" s="175">
        <v>0</v>
      </c>
      <c r="K187" s="175">
        <v>0</v>
      </c>
      <c r="L187" s="175">
        <v>0</v>
      </c>
      <c r="M187" s="175">
        <v>0</v>
      </c>
      <c r="N187" s="176">
        <v>0</v>
      </c>
      <c r="O187" s="177">
        <v>0</v>
      </c>
      <c r="P187" s="110">
        <f t="shared" ref="P187:P189" si="58">SUM(D187:O187)</f>
        <v>0</v>
      </c>
    </row>
    <row r="188" spans="1:16">
      <c r="A188" s="622"/>
      <c r="B188" s="191"/>
      <c r="C188" s="173" t="s">
        <v>68</v>
      </c>
      <c r="D188" s="174">
        <v>0</v>
      </c>
      <c r="E188" s="175">
        <v>0</v>
      </c>
      <c r="F188" s="175">
        <v>0</v>
      </c>
      <c r="G188" s="175">
        <v>0</v>
      </c>
      <c r="H188" s="175">
        <v>0</v>
      </c>
      <c r="I188" s="175">
        <v>0</v>
      </c>
      <c r="J188" s="175">
        <v>0</v>
      </c>
      <c r="K188" s="175">
        <v>0</v>
      </c>
      <c r="L188" s="175">
        <v>0</v>
      </c>
      <c r="M188" s="175">
        <v>0</v>
      </c>
      <c r="N188" s="176">
        <v>0</v>
      </c>
      <c r="O188" s="177">
        <v>0</v>
      </c>
      <c r="P188" s="110">
        <f t="shared" si="58"/>
        <v>0</v>
      </c>
    </row>
    <row r="189" spans="1:16">
      <c r="A189" s="203"/>
      <c r="B189" s="191"/>
      <c r="C189" s="173" t="s">
        <v>5</v>
      </c>
      <c r="D189" s="174">
        <v>0</v>
      </c>
      <c r="E189" s="175">
        <v>0</v>
      </c>
      <c r="F189" s="175">
        <v>0</v>
      </c>
      <c r="G189" s="175">
        <v>0</v>
      </c>
      <c r="H189" s="175">
        <v>0</v>
      </c>
      <c r="I189" s="175">
        <v>0</v>
      </c>
      <c r="J189" s="175">
        <v>0</v>
      </c>
      <c r="K189" s="175">
        <v>0</v>
      </c>
      <c r="L189" s="175">
        <v>0</v>
      </c>
      <c r="M189" s="175">
        <v>0</v>
      </c>
      <c r="N189" s="176">
        <v>0</v>
      </c>
      <c r="O189" s="177">
        <v>0</v>
      </c>
      <c r="P189" s="110">
        <f t="shared" si="58"/>
        <v>0</v>
      </c>
    </row>
    <row r="190" spans="1:16">
      <c r="A190" s="203"/>
      <c r="B190" s="192"/>
      <c r="C190" s="178"/>
      <c r="D190" s="117"/>
      <c r="E190" s="118"/>
      <c r="F190" s="118"/>
      <c r="G190" s="118"/>
      <c r="H190" s="118"/>
      <c r="I190" s="118"/>
      <c r="J190" s="118"/>
      <c r="K190" s="118"/>
      <c r="L190" s="118"/>
      <c r="M190" s="118"/>
      <c r="N190" s="119"/>
      <c r="O190" s="120"/>
      <c r="P190" s="121"/>
    </row>
    <row r="191" spans="1:16">
      <c r="A191" s="203"/>
      <c r="B191" s="191"/>
      <c r="C191" s="179"/>
      <c r="D191" s="167"/>
      <c r="E191" s="168"/>
      <c r="F191" s="168"/>
      <c r="G191" s="168"/>
      <c r="H191" s="168"/>
      <c r="I191" s="168"/>
      <c r="J191" s="168"/>
      <c r="K191" s="168"/>
      <c r="L191" s="168"/>
      <c r="M191" s="168"/>
      <c r="N191" s="169"/>
      <c r="O191" s="170"/>
      <c r="P191" s="110"/>
    </row>
    <row r="192" spans="1:16">
      <c r="A192" s="153"/>
      <c r="B192" s="193" t="s">
        <v>139</v>
      </c>
      <c r="C192" s="173" t="s">
        <v>120</v>
      </c>
      <c r="D192" s="174">
        <v>0</v>
      </c>
      <c r="E192" s="175">
        <v>0</v>
      </c>
      <c r="F192" s="175">
        <v>0</v>
      </c>
      <c r="G192" s="175">
        <v>0</v>
      </c>
      <c r="H192" s="175">
        <v>0</v>
      </c>
      <c r="I192" s="175">
        <v>0</v>
      </c>
      <c r="J192" s="175">
        <v>0</v>
      </c>
      <c r="K192" s="175">
        <v>1</v>
      </c>
      <c r="L192" s="175">
        <v>0</v>
      </c>
      <c r="M192" s="175">
        <v>0</v>
      </c>
      <c r="N192" s="176">
        <v>0</v>
      </c>
      <c r="O192" s="177">
        <v>0</v>
      </c>
      <c r="P192" s="110">
        <f t="shared" ref="P192:P194" si="59">SUM(D192:O192)</f>
        <v>1</v>
      </c>
    </row>
    <row r="193" spans="1:16">
      <c r="A193" s="203"/>
      <c r="B193" s="191"/>
      <c r="C193" s="173" t="s">
        <v>68</v>
      </c>
      <c r="D193" s="174">
        <v>0</v>
      </c>
      <c r="E193" s="175">
        <v>0</v>
      </c>
      <c r="F193" s="175">
        <v>0</v>
      </c>
      <c r="G193" s="175">
        <v>0</v>
      </c>
      <c r="H193" s="175">
        <v>0</v>
      </c>
      <c r="I193" s="175">
        <v>0</v>
      </c>
      <c r="J193" s="175">
        <v>0</v>
      </c>
      <c r="K193" s="175">
        <v>2</v>
      </c>
      <c r="L193" s="175">
        <v>0</v>
      </c>
      <c r="M193" s="175">
        <v>0</v>
      </c>
      <c r="N193" s="176">
        <v>0</v>
      </c>
      <c r="O193" s="177">
        <v>0</v>
      </c>
      <c r="P193" s="110">
        <f t="shared" si="59"/>
        <v>2</v>
      </c>
    </row>
    <row r="194" spans="1:16">
      <c r="A194" s="203"/>
      <c r="B194" s="191"/>
      <c r="C194" s="173" t="s">
        <v>5</v>
      </c>
      <c r="D194" s="174">
        <v>0</v>
      </c>
      <c r="E194" s="175">
        <v>0</v>
      </c>
      <c r="F194" s="175">
        <v>0</v>
      </c>
      <c r="G194" s="175">
        <v>0</v>
      </c>
      <c r="H194" s="175">
        <v>0</v>
      </c>
      <c r="I194" s="175">
        <v>0</v>
      </c>
      <c r="J194" s="175">
        <v>0</v>
      </c>
      <c r="K194" s="175">
        <v>0</v>
      </c>
      <c r="L194" s="175">
        <v>0</v>
      </c>
      <c r="M194" s="175">
        <v>0</v>
      </c>
      <c r="N194" s="176">
        <v>0</v>
      </c>
      <c r="O194" s="177">
        <v>0</v>
      </c>
      <c r="P194" s="110">
        <f t="shared" si="59"/>
        <v>0</v>
      </c>
    </row>
    <row r="195" spans="1:16">
      <c r="A195" s="203"/>
      <c r="B195" s="191"/>
      <c r="C195" s="179"/>
      <c r="D195" s="167"/>
      <c r="E195" s="168"/>
      <c r="F195" s="168"/>
      <c r="G195" s="168"/>
      <c r="H195" s="168"/>
      <c r="I195" s="168"/>
      <c r="J195" s="168"/>
      <c r="K195" s="168"/>
      <c r="L195" s="168"/>
      <c r="M195" s="168"/>
      <c r="N195" s="169"/>
      <c r="O195" s="170"/>
      <c r="P195" s="110"/>
    </row>
    <row r="196" spans="1:16">
      <c r="A196" s="203"/>
      <c r="B196" s="194"/>
      <c r="C196" s="210"/>
      <c r="D196" s="195"/>
      <c r="E196" s="196"/>
      <c r="F196" s="196"/>
      <c r="G196" s="196"/>
      <c r="H196" s="196"/>
      <c r="I196" s="196"/>
      <c r="J196" s="196"/>
      <c r="K196" s="196"/>
      <c r="L196" s="196"/>
      <c r="M196" s="196"/>
      <c r="N196" s="197"/>
      <c r="O196" s="198"/>
      <c r="P196" s="128"/>
    </row>
    <row r="197" spans="1:16">
      <c r="A197" s="153"/>
      <c r="B197" s="199" t="s">
        <v>30</v>
      </c>
      <c r="C197" s="180" t="s">
        <v>120</v>
      </c>
      <c r="D197" s="131">
        <f>D187+D192</f>
        <v>0</v>
      </c>
      <c r="E197" s="132">
        <f t="shared" ref="E197:O197" si="60">E187+E192</f>
        <v>0</v>
      </c>
      <c r="F197" s="132">
        <f t="shared" si="60"/>
        <v>0</v>
      </c>
      <c r="G197" s="132">
        <f t="shared" si="60"/>
        <v>0</v>
      </c>
      <c r="H197" s="132">
        <f t="shared" si="60"/>
        <v>0</v>
      </c>
      <c r="I197" s="132">
        <f t="shared" si="60"/>
        <v>0</v>
      </c>
      <c r="J197" s="132">
        <f t="shared" si="60"/>
        <v>0</v>
      </c>
      <c r="K197" s="132">
        <f t="shared" si="60"/>
        <v>1</v>
      </c>
      <c r="L197" s="132">
        <f t="shared" si="60"/>
        <v>0</v>
      </c>
      <c r="M197" s="132">
        <f t="shared" si="60"/>
        <v>0</v>
      </c>
      <c r="N197" s="133">
        <f t="shared" si="60"/>
        <v>0</v>
      </c>
      <c r="O197" s="171">
        <f t="shared" si="60"/>
        <v>0</v>
      </c>
      <c r="P197" s="134">
        <f>SUM(D197:O197)</f>
        <v>1</v>
      </c>
    </row>
    <row r="198" spans="1:16">
      <c r="A198" s="203"/>
      <c r="B198" s="200"/>
      <c r="C198" s="180" t="s">
        <v>68</v>
      </c>
      <c r="D198" s="131">
        <f t="shared" ref="D198:O198" si="61">D188+D193</f>
        <v>0</v>
      </c>
      <c r="E198" s="132">
        <f t="shared" si="61"/>
        <v>0</v>
      </c>
      <c r="F198" s="132">
        <f t="shared" si="61"/>
        <v>0</v>
      </c>
      <c r="G198" s="132">
        <f t="shared" si="61"/>
        <v>0</v>
      </c>
      <c r="H198" s="132">
        <f t="shared" si="61"/>
        <v>0</v>
      </c>
      <c r="I198" s="132">
        <f t="shared" si="61"/>
        <v>0</v>
      </c>
      <c r="J198" s="132">
        <f t="shared" si="61"/>
        <v>0</v>
      </c>
      <c r="K198" s="132">
        <f t="shared" si="61"/>
        <v>2</v>
      </c>
      <c r="L198" s="132">
        <f t="shared" si="61"/>
        <v>0</v>
      </c>
      <c r="M198" s="132">
        <f t="shared" si="61"/>
        <v>0</v>
      </c>
      <c r="N198" s="133">
        <f t="shared" si="61"/>
        <v>0</v>
      </c>
      <c r="O198" s="171">
        <f t="shared" si="61"/>
        <v>0</v>
      </c>
      <c r="P198" s="134">
        <f t="shared" ref="P198:P199" si="62">SUM(D198:O198)</f>
        <v>2</v>
      </c>
    </row>
    <row r="199" spans="1:16">
      <c r="A199" s="203"/>
      <c r="B199" s="200"/>
      <c r="C199" s="180" t="s">
        <v>5</v>
      </c>
      <c r="D199" s="131">
        <f t="shared" ref="D199:O199" si="63">D189+D194</f>
        <v>0</v>
      </c>
      <c r="E199" s="132">
        <f t="shared" si="63"/>
        <v>0</v>
      </c>
      <c r="F199" s="132">
        <f t="shared" si="63"/>
        <v>0</v>
      </c>
      <c r="G199" s="132">
        <f t="shared" si="63"/>
        <v>0</v>
      </c>
      <c r="H199" s="132">
        <f t="shared" si="63"/>
        <v>0</v>
      </c>
      <c r="I199" s="132">
        <f t="shared" si="63"/>
        <v>0</v>
      </c>
      <c r="J199" s="132">
        <f t="shared" si="63"/>
        <v>0</v>
      </c>
      <c r="K199" s="132">
        <f t="shared" si="63"/>
        <v>0</v>
      </c>
      <c r="L199" s="132">
        <f t="shared" si="63"/>
        <v>0</v>
      </c>
      <c r="M199" s="132">
        <f t="shared" si="63"/>
        <v>0</v>
      </c>
      <c r="N199" s="133">
        <f t="shared" si="63"/>
        <v>0</v>
      </c>
      <c r="O199" s="171">
        <f t="shared" si="63"/>
        <v>0</v>
      </c>
      <c r="P199" s="134">
        <f t="shared" si="62"/>
        <v>0</v>
      </c>
    </row>
    <row r="200" spans="1:16">
      <c r="A200" s="204"/>
      <c r="B200" s="201"/>
      <c r="C200" s="211"/>
      <c r="D200" s="137"/>
      <c r="E200" s="138"/>
      <c r="F200" s="138"/>
      <c r="G200" s="138"/>
      <c r="H200" s="138"/>
      <c r="I200" s="138"/>
      <c r="J200" s="138"/>
      <c r="K200" s="138"/>
      <c r="L200" s="138"/>
      <c r="M200" s="138"/>
      <c r="N200" s="139"/>
      <c r="O200" s="172"/>
      <c r="P200" s="140"/>
    </row>
    <row r="202" spans="1:16">
      <c r="A202" s="613" t="s">
        <v>318</v>
      </c>
      <c r="B202" s="615" t="s">
        <v>158</v>
      </c>
      <c r="C202" s="617"/>
      <c r="D202" s="619" t="s">
        <v>233</v>
      </c>
      <c r="E202" s="620"/>
      <c r="F202" s="620"/>
      <c r="G202" s="620"/>
      <c r="H202" s="620"/>
      <c r="I202" s="620"/>
      <c r="J202" s="620"/>
      <c r="K202" s="620"/>
      <c r="L202" s="620"/>
      <c r="M202" s="620"/>
      <c r="N202" s="620"/>
      <c r="O202" s="621"/>
      <c r="P202" s="533" t="s">
        <v>30</v>
      </c>
    </row>
    <row r="203" spans="1:16" ht="83.25">
      <c r="A203" s="614"/>
      <c r="B203" s="616"/>
      <c r="C203" s="618"/>
      <c r="D203" s="80" t="s">
        <v>99</v>
      </c>
      <c r="E203" s="81" t="s">
        <v>93</v>
      </c>
      <c r="F203" s="81" t="s">
        <v>97</v>
      </c>
      <c r="G203" s="81" t="s">
        <v>152</v>
      </c>
      <c r="H203" s="81" t="s">
        <v>234</v>
      </c>
      <c r="I203" s="81" t="s">
        <v>98</v>
      </c>
      <c r="J203" s="81" t="s">
        <v>100</v>
      </c>
      <c r="K203" s="81" t="s">
        <v>94</v>
      </c>
      <c r="L203" s="81" t="s">
        <v>95</v>
      </c>
      <c r="M203" s="81" t="s">
        <v>96</v>
      </c>
      <c r="N203" s="82" t="s">
        <v>153</v>
      </c>
      <c r="O203" s="83" t="s">
        <v>101</v>
      </c>
      <c r="P203" s="534"/>
    </row>
    <row r="204" spans="1:16">
      <c r="A204" s="202"/>
      <c r="B204" s="191"/>
      <c r="C204" s="188"/>
      <c r="D204" s="205"/>
      <c r="E204" s="206"/>
      <c r="F204" s="206"/>
      <c r="G204" s="206"/>
      <c r="H204" s="206"/>
      <c r="I204" s="206"/>
      <c r="J204" s="206"/>
      <c r="K204" s="206"/>
      <c r="L204" s="206"/>
      <c r="M204" s="206"/>
      <c r="N204" s="207"/>
      <c r="O204" s="208"/>
      <c r="P204" s="209"/>
    </row>
    <row r="205" spans="1:16">
      <c r="A205" s="622">
        <v>13</v>
      </c>
      <c r="B205" s="188" t="s">
        <v>132</v>
      </c>
      <c r="C205" s="173" t="s">
        <v>120</v>
      </c>
      <c r="D205" s="174">
        <v>0</v>
      </c>
      <c r="E205" s="175">
        <v>0</v>
      </c>
      <c r="F205" s="175">
        <v>0</v>
      </c>
      <c r="G205" s="175">
        <v>0</v>
      </c>
      <c r="H205" s="175">
        <v>0</v>
      </c>
      <c r="I205" s="175">
        <v>0</v>
      </c>
      <c r="J205" s="175">
        <v>0</v>
      </c>
      <c r="K205" s="175">
        <v>0</v>
      </c>
      <c r="L205" s="175">
        <v>0</v>
      </c>
      <c r="M205" s="175">
        <v>0</v>
      </c>
      <c r="N205" s="176">
        <v>0</v>
      </c>
      <c r="O205" s="177">
        <v>0</v>
      </c>
      <c r="P205" s="110">
        <f>SUM(D205:O205)</f>
        <v>0</v>
      </c>
    </row>
    <row r="206" spans="1:16">
      <c r="A206" s="622"/>
      <c r="B206" s="191"/>
      <c r="C206" s="173" t="s">
        <v>68</v>
      </c>
      <c r="D206" s="174">
        <v>0</v>
      </c>
      <c r="E206" s="175">
        <v>0</v>
      </c>
      <c r="F206" s="175">
        <v>0</v>
      </c>
      <c r="G206" s="175">
        <v>0</v>
      </c>
      <c r="H206" s="175">
        <v>0</v>
      </c>
      <c r="I206" s="175">
        <v>0</v>
      </c>
      <c r="J206" s="175">
        <v>0</v>
      </c>
      <c r="K206" s="175">
        <v>0</v>
      </c>
      <c r="L206" s="175">
        <v>0</v>
      </c>
      <c r="M206" s="175">
        <v>0</v>
      </c>
      <c r="N206" s="176">
        <v>0</v>
      </c>
      <c r="O206" s="177">
        <v>0</v>
      </c>
      <c r="P206" s="110">
        <f t="shared" ref="P206:P207" si="64">SUM(D206:O206)</f>
        <v>0</v>
      </c>
    </row>
    <row r="207" spans="1:16">
      <c r="A207" s="203"/>
      <c r="B207" s="191"/>
      <c r="C207" s="173" t="s">
        <v>5</v>
      </c>
      <c r="D207" s="174">
        <v>0</v>
      </c>
      <c r="E207" s="175">
        <v>0</v>
      </c>
      <c r="F207" s="175">
        <v>0</v>
      </c>
      <c r="G207" s="175">
        <v>0</v>
      </c>
      <c r="H207" s="175">
        <v>0</v>
      </c>
      <c r="I207" s="175">
        <v>0</v>
      </c>
      <c r="J207" s="175">
        <v>0</v>
      </c>
      <c r="K207" s="175">
        <v>0</v>
      </c>
      <c r="L207" s="175">
        <v>0</v>
      </c>
      <c r="M207" s="175">
        <v>0</v>
      </c>
      <c r="N207" s="176">
        <v>0</v>
      </c>
      <c r="O207" s="177">
        <v>0</v>
      </c>
      <c r="P207" s="110">
        <f t="shared" si="64"/>
        <v>0</v>
      </c>
    </row>
    <row r="208" spans="1:16">
      <c r="A208" s="203"/>
      <c r="B208" s="192"/>
      <c r="C208" s="178"/>
      <c r="D208" s="117"/>
      <c r="E208" s="118"/>
      <c r="F208" s="118"/>
      <c r="G208" s="118"/>
      <c r="H208" s="118"/>
      <c r="I208" s="118"/>
      <c r="J208" s="118"/>
      <c r="K208" s="118"/>
      <c r="L208" s="118"/>
      <c r="M208" s="118"/>
      <c r="N208" s="119"/>
      <c r="O208" s="120"/>
      <c r="P208" s="121"/>
    </row>
    <row r="209" spans="1:16">
      <c r="A209" s="203"/>
      <c r="B209" s="191"/>
      <c r="C209" s="179"/>
      <c r="D209" s="167"/>
      <c r="E209" s="168"/>
      <c r="F209" s="168"/>
      <c r="G209" s="168"/>
      <c r="H209" s="168"/>
      <c r="I209" s="168"/>
      <c r="J209" s="168"/>
      <c r="K209" s="168"/>
      <c r="L209" s="168"/>
      <c r="M209" s="168"/>
      <c r="N209" s="169"/>
      <c r="O209" s="170"/>
      <c r="P209" s="110"/>
    </row>
    <row r="210" spans="1:16">
      <c r="A210" s="153"/>
      <c r="B210" s="193" t="s">
        <v>139</v>
      </c>
      <c r="C210" s="173" t="s">
        <v>120</v>
      </c>
      <c r="D210" s="174">
        <v>0</v>
      </c>
      <c r="E210" s="175">
        <v>0</v>
      </c>
      <c r="F210" s="175">
        <v>0</v>
      </c>
      <c r="G210" s="175">
        <v>0</v>
      </c>
      <c r="H210" s="175">
        <v>0</v>
      </c>
      <c r="I210" s="175">
        <v>0</v>
      </c>
      <c r="J210" s="175">
        <v>0</v>
      </c>
      <c r="K210" s="175">
        <v>0</v>
      </c>
      <c r="L210" s="175">
        <v>0</v>
      </c>
      <c r="M210" s="175">
        <v>0</v>
      </c>
      <c r="N210" s="176">
        <v>0</v>
      </c>
      <c r="O210" s="177">
        <v>0</v>
      </c>
      <c r="P210" s="110">
        <f t="shared" ref="P210:P212" si="65">SUM(D210:O210)</f>
        <v>0</v>
      </c>
    </row>
    <row r="211" spans="1:16">
      <c r="A211" s="203"/>
      <c r="B211" s="191"/>
      <c r="C211" s="173" t="s">
        <v>68</v>
      </c>
      <c r="D211" s="174">
        <v>0</v>
      </c>
      <c r="E211" s="175">
        <v>0</v>
      </c>
      <c r="F211" s="175">
        <v>0</v>
      </c>
      <c r="G211" s="175">
        <v>0</v>
      </c>
      <c r="H211" s="175">
        <v>0</v>
      </c>
      <c r="I211" s="175">
        <v>0</v>
      </c>
      <c r="J211" s="175">
        <v>0</v>
      </c>
      <c r="K211" s="175">
        <v>0</v>
      </c>
      <c r="L211" s="175">
        <v>0</v>
      </c>
      <c r="M211" s="175">
        <v>0</v>
      </c>
      <c r="N211" s="176">
        <v>0</v>
      </c>
      <c r="O211" s="177">
        <v>0</v>
      </c>
      <c r="P211" s="110">
        <f t="shared" si="65"/>
        <v>0</v>
      </c>
    </row>
    <row r="212" spans="1:16">
      <c r="A212" s="203"/>
      <c r="B212" s="191"/>
      <c r="C212" s="173" t="s">
        <v>5</v>
      </c>
      <c r="D212" s="174">
        <v>0</v>
      </c>
      <c r="E212" s="175">
        <v>0</v>
      </c>
      <c r="F212" s="175">
        <v>0</v>
      </c>
      <c r="G212" s="175">
        <v>0</v>
      </c>
      <c r="H212" s="175">
        <v>0</v>
      </c>
      <c r="I212" s="175">
        <v>0</v>
      </c>
      <c r="J212" s="175">
        <v>0</v>
      </c>
      <c r="K212" s="175">
        <v>0</v>
      </c>
      <c r="L212" s="175">
        <v>0</v>
      </c>
      <c r="M212" s="175">
        <v>0</v>
      </c>
      <c r="N212" s="176">
        <v>0</v>
      </c>
      <c r="O212" s="177">
        <v>0</v>
      </c>
      <c r="P212" s="110">
        <f t="shared" si="65"/>
        <v>0</v>
      </c>
    </row>
    <row r="213" spans="1:16">
      <c r="A213" s="203"/>
      <c r="B213" s="191"/>
      <c r="C213" s="179"/>
      <c r="D213" s="167"/>
      <c r="E213" s="168"/>
      <c r="F213" s="168"/>
      <c r="G213" s="168"/>
      <c r="H213" s="168"/>
      <c r="I213" s="168"/>
      <c r="J213" s="168"/>
      <c r="K213" s="168"/>
      <c r="L213" s="168"/>
      <c r="M213" s="168"/>
      <c r="N213" s="169"/>
      <c r="O213" s="170"/>
      <c r="P213" s="110"/>
    </row>
    <row r="214" spans="1:16">
      <c r="A214" s="203"/>
      <c r="B214" s="194"/>
      <c r="C214" s="210"/>
      <c r="D214" s="195"/>
      <c r="E214" s="196"/>
      <c r="F214" s="196"/>
      <c r="G214" s="196"/>
      <c r="H214" s="196"/>
      <c r="I214" s="196"/>
      <c r="J214" s="196"/>
      <c r="K214" s="196"/>
      <c r="L214" s="196"/>
      <c r="M214" s="196"/>
      <c r="N214" s="197"/>
      <c r="O214" s="198"/>
      <c r="P214" s="128"/>
    </row>
    <row r="215" spans="1:16">
      <c r="A215" s="153"/>
      <c r="B215" s="199" t="s">
        <v>30</v>
      </c>
      <c r="C215" s="180" t="s">
        <v>120</v>
      </c>
      <c r="D215" s="131">
        <f>D205+D210</f>
        <v>0</v>
      </c>
      <c r="E215" s="132">
        <f t="shared" ref="E215:O215" si="66">E205+E210</f>
        <v>0</v>
      </c>
      <c r="F215" s="132">
        <f t="shared" si="66"/>
        <v>0</v>
      </c>
      <c r="G215" s="132">
        <f t="shared" si="66"/>
        <v>0</v>
      </c>
      <c r="H215" s="132">
        <f t="shared" si="66"/>
        <v>0</v>
      </c>
      <c r="I215" s="132">
        <f t="shared" si="66"/>
        <v>0</v>
      </c>
      <c r="J215" s="132">
        <f t="shared" si="66"/>
        <v>0</v>
      </c>
      <c r="K215" s="132">
        <f t="shared" si="66"/>
        <v>0</v>
      </c>
      <c r="L215" s="132">
        <f t="shared" si="66"/>
        <v>0</v>
      </c>
      <c r="M215" s="132">
        <f t="shared" si="66"/>
        <v>0</v>
      </c>
      <c r="N215" s="133">
        <f t="shared" si="66"/>
        <v>0</v>
      </c>
      <c r="O215" s="171">
        <f t="shared" si="66"/>
        <v>0</v>
      </c>
      <c r="P215" s="134">
        <f>SUM(D215:O215)</f>
        <v>0</v>
      </c>
    </row>
    <row r="216" spans="1:16">
      <c r="A216" s="203"/>
      <c r="B216" s="200"/>
      <c r="C216" s="180" t="s">
        <v>68</v>
      </c>
      <c r="D216" s="131">
        <f>D206+D211</f>
        <v>0</v>
      </c>
      <c r="E216" s="132">
        <f t="shared" ref="E216:O216" si="67">E206+E211</f>
        <v>0</v>
      </c>
      <c r="F216" s="132">
        <f t="shared" si="67"/>
        <v>0</v>
      </c>
      <c r="G216" s="132">
        <f t="shared" si="67"/>
        <v>0</v>
      </c>
      <c r="H216" s="132">
        <f t="shared" si="67"/>
        <v>0</v>
      </c>
      <c r="I216" s="132">
        <f t="shared" si="67"/>
        <v>0</v>
      </c>
      <c r="J216" s="132">
        <f t="shared" si="67"/>
        <v>0</v>
      </c>
      <c r="K216" s="132">
        <f t="shared" si="67"/>
        <v>0</v>
      </c>
      <c r="L216" s="132">
        <f t="shared" si="67"/>
        <v>0</v>
      </c>
      <c r="M216" s="132">
        <f t="shared" si="67"/>
        <v>0</v>
      </c>
      <c r="N216" s="133">
        <f t="shared" si="67"/>
        <v>0</v>
      </c>
      <c r="O216" s="171">
        <f t="shared" si="67"/>
        <v>0</v>
      </c>
      <c r="P216" s="134">
        <f t="shared" ref="P216:P217" si="68">SUM(D216:O216)</f>
        <v>0</v>
      </c>
    </row>
    <row r="217" spans="1:16">
      <c r="A217" s="203"/>
      <c r="B217" s="200"/>
      <c r="C217" s="180" t="s">
        <v>5</v>
      </c>
      <c r="D217" s="131">
        <f>D207+D212</f>
        <v>0</v>
      </c>
      <c r="E217" s="132">
        <f t="shared" ref="E217:O217" si="69">E207+E212</f>
        <v>0</v>
      </c>
      <c r="F217" s="132">
        <f t="shared" si="69"/>
        <v>0</v>
      </c>
      <c r="G217" s="132">
        <f t="shared" si="69"/>
        <v>0</v>
      </c>
      <c r="H217" s="132">
        <f t="shared" si="69"/>
        <v>0</v>
      </c>
      <c r="I217" s="132">
        <f t="shared" si="69"/>
        <v>0</v>
      </c>
      <c r="J217" s="132">
        <f t="shared" si="69"/>
        <v>0</v>
      </c>
      <c r="K217" s="132">
        <f t="shared" si="69"/>
        <v>0</v>
      </c>
      <c r="L217" s="132">
        <f t="shared" si="69"/>
        <v>0</v>
      </c>
      <c r="M217" s="132">
        <f t="shared" si="69"/>
        <v>0</v>
      </c>
      <c r="N217" s="133">
        <f t="shared" si="69"/>
        <v>0</v>
      </c>
      <c r="O217" s="171">
        <f t="shared" si="69"/>
        <v>0</v>
      </c>
      <c r="P217" s="134">
        <f t="shared" si="68"/>
        <v>0</v>
      </c>
    </row>
    <row r="218" spans="1:16">
      <c r="A218" s="204"/>
      <c r="B218" s="201"/>
      <c r="C218" s="211"/>
      <c r="D218" s="137"/>
      <c r="E218" s="138"/>
      <c r="F218" s="138"/>
      <c r="G218" s="138"/>
      <c r="H218" s="138"/>
      <c r="I218" s="138"/>
      <c r="J218" s="138"/>
      <c r="K218" s="138"/>
      <c r="L218" s="138"/>
      <c r="M218" s="138"/>
      <c r="N218" s="139"/>
      <c r="O218" s="172"/>
      <c r="P218" s="140"/>
    </row>
    <row r="219" spans="1:16">
      <c r="A219" s="203"/>
      <c r="B219" s="191"/>
      <c r="C219" s="188"/>
      <c r="D219" s="205"/>
      <c r="E219" s="206"/>
      <c r="F219" s="206"/>
      <c r="G219" s="206"/>
      <c r="H219" s="206"/>
      <c r="I219" s="206"/>
      <c r="J219" s="206"/>
      <c r="K219" s="206"/>
      <c r="L219" s="206"/>
      <c r="M219" s="206"/>
      <c r="N219" s="207"/>
      <c r="O219" s="208"/>
      <c r="P219" s="209"/>
    </row>
    <row r="220" spans="1:16">
      <c r="A220" s="622">
        <v>14</v>
      </c>
      <c r="B220" s="188" t="s">
        <v>132</v>
      </c>
      <c r="C220" s="173" t="s">
        <v>120</v>
      </c>
      <c r="D220" s="174">
        <v>0</v>
      </c>
      <c r="E220" s="175">
        <v>0</v>
      </c>
      <c r="F220" s="175">
        <v>0</v>
      </c>
      <c r="G220" s="175">
        <v>0</v>
      </c>
      <c r="H220" s="175">
        <v>0</v>
      </c>
      <c r="I220" s="175">
        <v>0</v>
      </c>
      <c r="J220" s="175">
        <v>0</v>
      </c>
      <c r="K220" s="175">
        <v>0</v>
      </c>
      <c r="L220" s="175">
        <v>1</v>
      </c>
      <c r="M220" s="175">
        <v>0</v>
      </c>
      <c r="N220" s="176">
        <v>0</v>
      </c>
      <c r="O220" s="177">
        <v>0</v>
      </c>
      <c r="P220" s="110">
        <f t="shared" ref="P220:P222" si="70">SUM(D220:O220)</f>
        <v>1</v>
      </c>
    </row>
    <row r="221" spans="1:16">
      <c r="A221" s="622"/>
      <c r="B221" s="191"/>
      <c r="C221" s="173" t="s">
        <v>68</v>
      </c>
      <c r="D221" s="174">
        <v>0</v>
      </c>
      <c r="E221" s="175">
        <v>0</v>
      </c>
      <c r="F221" s="175">
        <v>0</v>
      </c>
      <c r="G221" s="175">
        <v>0</v>
      </c>
      <c r="H221" s="175">
        <v>0</v>
      </c>
      <c r="I221" s="175">
        <v>0</v>
      </c>
      <c r="J221" s="175">
        <v>0</v>
      </c>
      <c r="K221" s="175">
        <v>0</v>
      </c>
      <c r="L221" s="175">
        <v>1</v>
      </c>
      <c r="M221" s="175">
        <v>0</v>
      </c>
      <c r="N221" s="176">
        <v>0</v>
      </c>
      <c r="O221" s="177">
        <v>0</v>
      </c>
      <c r="P221" s="110">
        <f t="shared" si="70"/>
        <v>1</v>
      </c>
    </row>
    <row r="222" spans="1:16">
      <c r="A222" s="203"/>
      <c r="B222" s="191"/>
      <c r="C222" s="173" t="s">
        <v>5</v>
      </c>
      <c r="D222" s="174">
        <v>0</v>
      </c>
      <c r="E222" s="175">
        <v>0</v>
      </c>
      <c r="F222" s="175">
        <v>0</v>
      </c>
      <c r="G222" s="175">
        <v>0</v>
      </c>
      <c r="H222" s="175">
        <v>0</v>
      </c>
      <c r="I222" s="175">
        <v>0</v>
      </c>
      <c r="J222" s="175">
        <v>0</v>
      </c>
      <c r="K222" s="175">
        <v>0</v>
      </c>
      <c r="L222" s="175">
        <v>1</v>
      </c>
      <c r="M222" s="175">
        <v>0</v>
      </c>
      <c r="N222" s="176">
        <v>0</v>
      </c>
      <c r="O222" s="177">
        <v>0</v>
      </c>
      <c r="P222" s="110">
        <f t="shared" si="70"/>
        <v>1</v>
      </c>
    </row>
    <row r="223" spans="1:16">
      <c r="A223" s="203"/>
      <c r="B223" s="192"/>
      <c r="C223" s="178"/>
      <c r="D223" s="117"/>
      <c r="E223" s="118"/>
      <c r="F223" s="118"/>
      <c r="G223" s="118"/>
      <c r="H223" s="118"/>
      <c r="I223" s="118"/>
      <c r="J223" s="118"/>
      <c r="K223" s="118"/>
      <c r="L223" s="118"/>
      <c r="M223" s="118"/>
      <c r="N223" s="119"/>
      <c r="O223" s="120"/>
      <c r="P223" s="121"/>
    </row>
    <row r="224" spans="1:16">
      <c r="A224" s="203"/>
      <c r="B224" s="191"/>
      <c r="C224" s="179"/>
      <c r="D224" s="167"/>
      <c r="E224" s="168"/>
      <c r="F224" s="168"/>
      <c r="G224" s="168"/>
      <c r="H224" s="168"/>
      <c r="I224" s="168"/>
      <c r="J224" s="168"/>
      <c r="K224" s="168"/>
      <c r="L224" s="168"/>
      <c r="M224" s="168"/>
      <c r="N224" s="169"/>
      <c r="O224" s="170"/>
      <c r="P224" s="110"/>
    </row>
    <row r="225" spans="1:16">
      <c r="A225" s="153"/>
      <c r="B225" s="193" t="s">
        <v>139</v>
      </c>
      <c r="C225" s="173" t="s">
        <v>120</v>
      </c>
      <c r="D225" s="174">
        <v>0</v>
      </c>
      <c r="E225" s="175">
        <v>0</v>
      </c>
      <c r="F225" s="175">
        <v>0</v>
      </c>
      <c r="G225" s="175">
        <v>0</v>
      </c>
      <c r="H225" s="175">
        <v>0</v>
      </c>
      <c r="I225" s="175">
        <v>0</v>
      </c>
      <c r="J225" s="175">
        <v>0</v>
      </c>
      <c r="K225" s="175">
        <v>0</v>
      </c>
      <c r="L225" s="175">
        <v>0</v>
      </c>
      <c r="M225" s="175">
        <v>0</v>
      </c>
      <c r="N225" s="176">
        <v>0</v>
      </c>
      <c r="O225" s="177">
        <v>0</v>
      </c>
      <c r="P225" s="110">
        <f t="shared" ref="P225:P227" si="71">SUM(D225:O225)</f>
        <v>0</v>
      </c>
    </row>
    <row r="226" spans="1:16">
      <c r="A226" s="203"/>
      <c r="B226" s="191"/>
      <c r="C226" s="173" t="s">
        <v>68</v>
      </c>
      <c r="D226" s="174">
        <v>0</v>
      </c>
      <c r="E226" s="175">
        <v>0</v>
      </c>
      <c r="F226" s="175">
        <v>0</v>
      </c>
      <c r="G226" s="175">
        <v>0</v>
      </c>
      <c r="H226" s="175">
        <v>0</v>
      </c>
      <c r="I226" s="175">
        <v>0</v>
      </c>
      <c r="J226" s="175">
        <v>0</v>
      </c>
      <c r="K226" s="175">
        <v>0</v>
      </c>
      <c r="L226" s="175">
        <v>0</v>
      </c>
      <c r="M226" s="175">
        <v>0</v>
      </c>
      <c r="N226" s="176">
        <v>0</v>
      </c>
      <c r="O226" s="177">
        <v>0</v>
      </c>
      <c r="P226" s="110">
        <f t="shared" si="71"/>
        <v>0</v>
      </c>
    </row>
    <row r="227" spans="1:16">
      <c r="A227" s="203"/>
      <c r="B227" s="191"/>
      <c r="C227" s="173" t="s">
        <v>5</v>
      </c>
      <c r="D227" s="174">
        <v>0</v>
      </c>
      <c r="E227" s="175">
        <v>0</v>
      </c>
      <c r="F227" s="175">
        <v>0</v>
      </c>
      <c r="G227" s="175">
        <v>0</v>
      </c>
      <c r="H227" s="175">
        <v>0</v>
      </c>
      <c r="I227" s="175">
        <v>0</v>
      </c>
      <c r="J227" s="175">
        <v>0</v>
      </c>
      <c r="K227" s="175">
        <v>0</v>
      </c>
      <c r="L227" s="175">
        <v>0</v>
      </c>
      <c r="M227" s="175">
        <v>0</v>
      </c>
      <c r="N227" s="176">
        <v>0</v>
      </c>
      <c r="O227" s="177">
        <v>0</v>
      </c>
      <c r="P227" s="110">
        <f t="shared" si="71"/>
        <v>0</v>
      </c>
    </row>
    <row r="228" spans="1:16">
      <c r="A228" s="203"/>
      <c r="B228" s="191"/>
      <c r="C228" s="179"/>
      <c r="D228" s="167"/>
      <c r="E228" s="168"/>
      <c r="F228" s="168"/>
      <c r="G228" s="168"/>
      <c r="H228" s="168"/>
      <c r="I228" s="168"/>
      <c r="J228" s="168"/>
      <c r="K228" s="168"/>
      <c r="L228" s="168"/>
      <c r="M228" s="168"/>
      <c r="N228" s="169"/>
      <c r="O228" s="170"/>
      <c r="P228" s="110"/>
    </row>
    <row r="229" spans="1:16">
      <c r="A229" s="203"/>
      <c r="B229" s="194"/>
      <c r="C229" s="210"/>
      <c r="D229" s="195"/>
      <c r="E229" s="196"/>
      <c r="F229" s="196"/>
      <c r="G229" s="196"/>
      <c r="H229" s="196"/>
      <c r="I229" s="196"/>
      <c r="J229" s="196"/>
      <c r="K229" s="196"/>
      <c r="L229" s="196"/>
      <c r="M229" s="196"/>
      <c r="N229" s="197"/>
      <c r="O229" s="198"/>
      <c r="P229" s="128"/>
    </row>
    <row r="230" spans="1:16">
      <c r="A230" s="153"/>
      <c r="B230" s="199" t="s">
        <v>30</v>
      </c>
      <c r="C230" s="180" t="s">
        <v>120</v>
      </c>
      <c r="D230" s="131">
        <f>D220+D225</f>
        <v>0</v>
      </c>
      <c r="E230" s="132">
        <f t="shared" ref="E230:O230" si="72">E220+E225</f>
        <v>0</v>
      </c>
      <c r="F230" s="132">
        <f t="shared" si="72"/>
        <v>0</v>
      </c>
      <c r="G230" s="132">
        <f t="shared" si="72"/>
        <v>0</v>
      </c>
      <c r="H230" s="132">
        <f t="shared" si="72"/>
        <v>0</v>
      </c>
      <c r="I230" s="132">
        <f t="shared" si="72"/>
        <v>0</v>
      </c>
      <c r="J230" s="132">
        <f t="shared" si="72"/>
        <v>0</v>
      </c>
      <c r="K230" s="132">
        <f t="shared" si="72"/>
        <v>0</v>
      </c>
      <c r="L230" s="132">
        <f t="shared" si="72"/>
        <v>1</v>
      </c>
      <c r="M230" s="132">
        <f t="shared" si="72"/>
        <v>0</v>
      </c>
      <c r="N230" s="133">
        <f t="shared" si="72"/>
        <v>0</v>
      </c>
      <c r="O230" s="171">
        <f t="shared" si="72"/>
        <v>0</v>
      </c>
      <c r="P230" s="134">
        <f>SUM(D230:O230)</f>
        <v>1</v>
      </c>
    </row>
    <row r="231" spans="1:16">
      <c r="A231" s="203"/>
      <c r="B231" s="200"/>
      <c r="C231" s="180" t="s">
        <v>68</v>
      </c>
      <c r="D231" s="131">
        <f t="shared" ref="D231:O231" si="73">D221+D226</f>
        <v>0</v>
      </c>
      <c r="E231" s="132">
        <f t="shared" si="73"/>
        <v>0</v>
      </c>
      <c r="F231" s="132">
        <f t="shared" si="73"/>
        <v>0</v>
      </c>
      <c r="G231" s="132">
        <f t="shared" si="73"/>
        <v>0</v>
      </c>
      <c r="H231" s="132">
        <f t="shared" si="73"/>
        <v>0</v>
      </c>
      <c r="I231" s="132">
        <f t="shared" si="73"/>
        <v>0</v>
      </c>
      <c r="J231" s="132">
        <f t="shared" si="73"/>
        <v>0</v>
      </c>
      <c r="K231" s="132">
        <f t="shared" si="73"/>
        <v>0</v>
      </c>
      <c r="L231" s="132">
        <f t="shared" si="73"/>
        <v>1</v>
      </c>
      <c r="M231" s="132">
        <f t="shared" si="73"/>
        <v>0</v>
      </c>
      <c r="N231" s="133">
        <f t="shared" si="73"/>
        <v>0</v>
      </c>
      <c r="O231" s="171">
        <f t="shared" si="73"/>
        <v>0</v>
      </c>
      <c r="P231" s="134">
        <f t="shared" ref="P231:P232" si="74">SUM(D231:O231)</f>
        <v>1</v>
      </c>
    </row>
    <row r="232" spans="1:16">
      <c r="A232" s="203"/>
      <c r="B232" s="200"/>
      <c r="C232" s="180" t="s">
        <v>5</v>
      </c>
      <c r="D232" s="131">
        <f t="shared" ref="D232:O232" si="75">D222+D227</f>
        <v>0</v>
      </c>
      <c r="E232" s="132">
        <f t="shared" si="75"/>
        <v>0</v>
      </c>
      <c r="F232" s="132">
        <f t="shared" si="75"/>
        <v>0</v>
      </c>
      <c r="G232" s="132">
        <f t="shared" si="75"/>
        <v>0</v>
      </c>
      <c r="H232" s="132">
        <f t="shared" si="75"/>
        <v>0</v>
      </c>
      <c r="I232" s="132">
        <f t="shared" si="75"/>
        <v>0</v>
      </c>
      <c r="J232" s="132">
        <f t="shared" si="75"/>
        <v>0</v>
      </c>
      <c r="K232" s="132">
        <f t="shared" si="75"/>
        <v>0</v>
      </c>
      <c r="L232" s="132">
        <f t="shared" si="75"/>
        <v>1</v>
      </c>
      <c r="M232" s="132">
        <f t="shared" si="75"/>
        <v>0</v>
      </c>
      <c r="N232" s="133">
        <f t="shared" si="75"/>
        <v>0</v>
      </c>
      <c r="O232" s="171">
        <f t="shared" si="75"/>
        <v>0</v>
      </c>
      <c r="P232" s="134">
        <f t="shared" si="74"/>
        <v>1</v>
      </c>
    </row>
    <row r="233" spans="1:16">
      <c r="A233" s="204"/>
      <c r="B233" s="201"/>
      <c r="C233" s="211"/>
      <c r="D233" s="137"/>
      <c r="E233" s="138"/>
      <c r="F233" s="138"/>
      <c r="G233" s="138"/>
      <c r="H233" s="138"/>
      <c r="I233" s="138"/>
      <c r="J233" s="138"/>
      <c r="K233" s="138"/>
      <c r="L233" s="138"/>
      <c r="M233" s="138"/>
      <c r="N233" s="139"/>
      <c r="O233" s="172"/>
      <c r="P233" s="140"/>
    </row>
    <row r="235" spans="1:16">
      <c r="A235" s="613" t="s">
        <v>318</v>
      </c>
      <c r="B235" s="615" t="s">
        <v>158</v>
      </c>
      <c r="C235" s="617"/>
      <c r="D235" s="619" t="s">
        <v>233</v>
      </c>
      <c r="E235" s="620"/>
      <c r="F235" s="620"/>
      <c r="G235" s="620"/>
      <c r="H235" s="620"/>
      <c r="I235" s="620"/>
      <c r="J235" s="620"/>
      <c r="K235" s="620"/>
      <c r="L235" s="620"/>
      <c r="M235" s="620"/>
      <c r="N235" s="620"/>
      <c r="O235" s="621"/>
      <c r="P235" s="533" t="s">
        <v>30</v>
      </c>
    </row>
    <row r="236" spans="1:16" ht="83.25">
      <c r="A236" s="614"/>
      <c r="B236" s="616"/>
      <c r="C236" s="618"/>
      <c r="D236" s="80" t="s">
        <v>99</v>
      </c>
      <c r="E236" s="81" t="s">
        <v>93</v>
      </c>
      <c r="F236" s="81" t="s">
        <v>97</v>
      </c>
      <c r="G236" s="81" t="s">
        <v>152</v>
      </c>
      <c r="H236" s="81" t="s">
        <v>234</v>
      </c>
      <c r="I236" s="81" t="s">
        <v>98</v>
      </c>
      <c r="J236" s="81" t="s">
        <v>100</v>
      </c>
      <c r="K236" s="81" t="s">
        <v>94</v>
      </c>
      <c r="L236" s="81" t="s">
        <v>95</v>
      </c>
      <c r="M236" s="81" t="s">
        <v>96</v>
      </c>
      <c r="N236" s="82" t="s">
        <v>153</v>
      </c>
      <c r="O236" s="83" t="s">
        <v>101</v>
      </c>
      <c r="P236" s="534"/>
    </row>
    <row r="237" spans="1:16">
      <c r="A237" s="202"/>
      <c r="B237" s="191"/>
      <c r="C237" s="188"/>
      <c r="D237" s="205"/>
      <c r="E237" s="206"/>
      <c r="F237" s="206"/>
      <c r="G237" s="206"/>
      <c r="H237" s="206"/>
      <c r="I237" s="206"/>
      <c r="J237" s="206"/>
      <c r="K237" s="206"/>
      <c r="L237" s="206"/>
      <c r="M237" s="206"/>
      <c r="N237" s="207"/>
      <c r="O237" s="208"/>
      <c r="P237" s="209"/>
    </row>
    <row r="238" spans="1:16">
      <c r="A238" s="622">
        <v>15</v>
      </c>
      <c r="B238" s="188" t="s">
        <v>132</v>
      </c>
      <c r="C238" s="173" t="s">
        <v>120</v>
      </c>
      <c r="D238" s="174">
        <v>0</v>
      </c>
      <c r="E238" s="175">
        <v>0</v>
      </c>
      <c r="F238" s="175">
        <v>0</v>
      </c>
      <c r="G238" s="175">
        <v>0</v>
      </c>
      <c r="H238" s="175">
        <v>0</v>
      </c>
      <c r="I238" s="175">
        <v>0</v>
      </c>
      <c r="J238" s="175">
        <v>0</v>
      </c>
      <c r="K238" s="175">
        <v>0</v>
      </c>
      <c r="L238" s="175">
        <v>0</v>
      </c>
      <c r="M238" s="175">
        <v>0</v>
      </c>
      <c r="N238" s="176">
        <v>0</v>
      </c>
      <c r="O238" s="177">
        <v>0</v>
      </c>
      <c r="P238" s="110">
        <f>SUM(D238:O238)</f>
        <v>0</v>
      </c>
    </row>
    <row r="239" spans="1:16">
      <c r="A239" s="622"/>
      <c r="B239" s="191"/>
      <c r="C239" s="173" t="s">
        <v>68</v>
      </c>
      <c r="D239" s="174">
        <v>0</v>
      </c>
      <c r="E239" s="175">
        <v>0</v>
      </c>
      <c r="F239" s="175">
        <v>0</v>
      </c>
      <c r="G239" s="175">
        <v>0</v>
      </c>
      <c r="H239" s="175">
        <v>0</v>
      </c>
      <c r="I239" s="175">
        <v>0</v>
      </c>
      <c r="J239" s="175">
        <v>0</v>
      </c>
      <c r="K239" s="175">
        <v>0</v>
      </c>
      <c r="L239" s="175">
        <v>0</v>
      </c>
      <c r="M239" s="175">
        <v>0</v>
      </c>
      <c r="N239" s="176">
        <v>0</v>
      </c>
      <c r="O239" s="177">
        <v>0</v>
      </c>
      <c r="P239" s="110">
        <f t="shared" ref="P239:P240" si="76">SUM(D239:O239)</f>
        <v>0</v>
      </c>
    </row>
    <row r="240" spans="1:16">
      <c r="A240" s="203"/>
      <c r="B240" s="191"/>
      <c r="C240" s="173" t="s">
        <v>5</v>
      </c>
      <c r="D240" s="174">
        <v>0</v>
      </c>
      <c r="E240" s="175">
        <v>0</v>
      </c>
      <c r="F240" s="175">
        <v>0</v>
      </c>
      <c r="G240" s="175">
        <v>0</v>
      </c>
      <c r="H240" s="175">
        <v>0</v>
      </c>
      <c r="I240" s="175">
        <v>0</v>
      </c>
      <c r="J240" s="175">
        <v>0</v>
      </c>
      <c r="K240" s="175">
        <v>0</v>
      </c>
      <c r="L240" s="175">
        <v>0</v>
      </c>
      <c r="M240" s="175">
        <v>0</v>
      </c>
      <c r="N240" s="176">
        <v>0</v>
      </c>
      <c r="O240" s="177">
        <v>0</v>
      </c>
      <c r="P240" s="110">
        <f t="shared" si="76"/>
        <v>0</v>
      </c>
    </row>
    <row r="241" spans="1:16">
      <c r="A241" s="203"/>
      <c r="B241" s="192"/>
      <c r="C241" s="178"/>
      <c r="D241" s="117"/>
      <c r="E241" s="118"/>
      <c r="F241" s="118"/>
      <c r="G241" s="118"/>
      <c r="H241" s="118"/>
      <c r="I241" s="118"/>
      <c r="J241" s="118"/>
      <c r="K241" s="118"/>
      <c r="L241" s="118"/>
      <c r="M241" s="118"/>
      <c r="N241" s="119"/>
      <c r="O241" s="120"/>
      <c r="P241" s="121"/>
    </row>
    <row r="242" spans="1:16">
      <c r="A242" s="203"/>
      <c r="B242" s="191"/>
      <c r="C242" s="179"/>
      <c r="D242" s="167"/>
      <c r="E242" s="168"/>
      <c r="F242" s="168"/>
      <c r="G242" s="168"/>
      <c r="H242" s="168"/>
      <c r="I242" s="168"/>
      <c r="J242" s="168"/>
      <c r="K242" s="168"/>
      <c r="L242" s="168"/>
      <c r="M242" s="168"/>
      <c r="N242" s="169"/>
      <c r="O242" s="170"/>
      <c r="P242" s="110"/>
    </row>
    <row r="243" spans="1:16">
      <c r="A243" s="153"/>
      <c r="B243" s="193" t="s">
        <v>139</v>
      </c>
      <c r="C243" s="173" t="s">
        <v>120</v>
      </c>
      <c r="D243" s="174">
        <v>0</v>
      </c>
      <c r="E243" s="175">
        <v>0</v>
      </c>
      <c r="F243" s="175">
        <v>0</v>
      </c>
      <c r="G243" s="175">
        <v>0</v>
      </c>
      <c r="H243" s="175">
        <v>0</v>
      </c>
      <c r="I243" s="175">
        <v>0</v>
      </c>
      <c r="J243" s="175">
        <v>0</v>
      </c>
      <c r="K243" s="175">
        <v>0</v>
      </c>
      <c r="L243" s="175">
        <v>0</v>
      </c>
      <c r="M243" s="175">
        <v>0</v>
      </c>
      <c r="N243" s="176">
        <v>0</v>
      </c>
      <c r="O243" s="177">
        <v>0</v>
      </c>
      <c r="P243" s="110">
        <f t="shared" ref="P243:P245" si="77">SUM(D243:O243)</f>
        <v>0</v>
      </c>
    </row>
    <row r="244" spans="1:16">
      <c r="A244" s="203"/>
      <c r="B244" s="191"/>
      <c r="C244" s="173" t="s">
        <v>68</v>
      </c>
      <c r="D244" s="174">
        <v>0</v>
      </c>
      <c r="E244" s="175">
        <v>0</v>
      </c>
      <c r="F244" s="175">
        <v>0</v>
      </c>
      <c r="G244" s="175">
        <v>0</v>
      </c>
      <c r="H244" s="175">
        <v>0</v>
      </c>
      <c r="I244" s="175">
        <v>0</v>
      </c>
      <c r="J244" s="175">
        <v>0</v>
      </c>
      <c r="K244" s="175">
        <v>0</v>
      </c>
      <c r="L244" s="175">
        <v>0</v>
      </c>
      <c r="M244" s="175">
        <v>0</v>
      </c>
      <c r="N244" s="176">
        <v>0</v>
      </c>
      <c r="O244" s="177">
        <v>0</v>
      </c>
      <c r="P244" s="110">
        <f t="shared" si="77"/>
        <v>0</v>
      </c>
    </row>
    <row r="245" spans="1:16">
      <c r="A245" s="203"/>
      <c r="B245" s="191"/>
      <c r="C245" s="173" t="s">
        <v>5</v>
      </c>
      <c r="D245" s="174">
        <v>0</v>
      </c>
      <c r="E245" s="175">
        <v>0</v>
      </c>
      <c r="F245" s="175">
        <v>0</v>
      </c>
      <c r="G245" s="175">
        <v>0</v>
      </c>
      <c r="H245" s="175">
        <v>0</v>
      </c>
      <c r="I245" s="175">
        <v>0</v>
      </c>
      <c r="J245" s="175">
        <v>0</v>
      </c>
      <c r="K245" s="175">
        <v>0</v>
      </c>
      <c r="L245" s="175">
        <v>0</v>
      </c>
      <c r="M245" s="175">
        <v>0</v>
      </c>
      <c r="N245" s="176">
        <v>0</v>
      </c>
      <c r="O245" s="177">
        <v>0</v>
      </c>
      <c r="P245" s="110">
        <f t="shared" si="77"/>
        <v>0</v>
      </c>
    </row>
    <row r="246" spans="1:16">
      <c r="A246" s="203"/>
      <c r="B246" s="191"/>
      <c r="C246" s="179"/>
      <c r="D246" s="167"/>
      <c r="E246" s="168"/>
      <c r="F246" s="168"/>
      <c r="G246" s="168"/>
      <c r="H246" s="168"/>
      <c r="I246" s="168"/>
      <c r="J246" s="168"/>
      <c r="K246" s="168"/>
      <c r="L246" s="168"/>
      <c r="M246" s="168"/>
      <c r="N246" s="169"/>
      <c r="O246" s="170"/>
      <c r="P246" s="110"/>
    </row>
    <row r="247" spans="1:16">
      <c r="A247" s="203"/>
      <c r="B247" s="194"/>
      <c r="C247" s="210"/>
      <c r="D247" s="195"/>
      <c r="E247" s="196"/>
      <c r="F247" s="196"/>
      <c r="G247" s="196"/>
      <c r="H247" s="196"/>
      <c r="I247" s="196"/>
      <c r="J247" s="196"/>
      <c r="K247" s="196"/>
      <c r="L247" s="196"/>
      <c r="M247" s="196"/>
      <c r="N247" s="197"/>
      <c r="O247" s="198"/>
      <c r="P247" s="128"/>
    </row>
    <row r="248" spans="1:16">
      <c r="A248" s="153"/>
      <c r="B248" s="199" t="s">
        <v>30</v>
      </c>
      <c r="C248" s="180" t="s">
        <v>120</v>
      </c>
      <c r="D248" s="131">
        <f>D238+D243</f>
        <v>0</v>
      </c>
      <c r="E248" s="132">
        <f t="shared" ref="E248:O248" si="78">E238+E243</f>
        <v>0</v>
      </c>
      <c r="F248" s="132">
        <f t="shared" si="78"/>
        <v>0</v>
      </c>
      <c r="G248" s="132">
        <f t="shared" si="78"/>
        <v>0</v>
      </c>
      <c r="H248" s="132">
        <f t="shared" si="78"/>
        <v>0</v>
      </c>
      <c r="I248" s="132">
        <f t="shared" si="78"/>
        <v>0</v>
      </c>
      <c r="J248" s="132">
        <f t="shared" si="78"/>
        <v>0</v>
      </c>
      <c r="K248" s="132">
        <f t="shared" si="78"/>
        <v>0</v>
      </c>
      <c r="L248" s="132">
        <f t="shared" si="78"/>
        <v>0</v>
      </c>
      <c r="M248" s="132">
        <f t="shared" si="78"/>
        <v>0</v>
      </c>
      <c r="N248" s="133">
        <f t="shared" si="78"/>
        <v>0</v>
      </c>
      <c r="O248" s="171">
        <f t="shared" si="78"/>
        <v>0</v>
      </c>
      <c r="P248" s="134">
        <f>SUM(D248:O248)</f>
        <v>0</v>
      </c>
    </row>
    <row r="249" spans="1:16">
      <c r="A249" s="203"/>
      <c r="B249" s="200"/>
      <c r="C249" s="180" t="s">
        <v>68</v>
      </c>
      <c r="D249" s="131">
        <f>D239+D244</f>
        <v>0</v>
      </c>
      <c r="E249" s="132">
        <f t="shared" ref="E249:O249" si="79">E239+E244</f>
        <v>0</v>
      </c>
      <c r="F249" s="132">
        <f t="shared" si="79"/>
        <v>0</v>
      </c>
      <c r="G249" s="132">
        <f t="shared" si="79"/>
        <v>0</v>
      </c>
      <c r="H249" s="132">
        <f t="shared" si="79"/>
        <v>0</v>
      </c>
      <c r="I249" s="132">
        <f t="shared" si="79"/>
        <v>0</v>
      </c>
      <c r="J249" s="132">
        <f t="shared" si="79"/>
        <v>0</v>
      </c>
      <c r="K249" s="132">
        <f t="shared" si="79"/>
        <v>0</v>
      </c>
      <c r="L249" s="132">
        <f t="shared" si="79"/>
        <v>0</v>
      </c>
      <c r="M249" s="132">
        <f t="shared" si="79"/>
        <v>0</v>
      </c>
      <c r="N249" s="133">
        <f t="shared" si="79"/>
        <v>0</v>
      </c>
      <c r="O249" s="171">
        <f t="shared" si="79"/>
        <v>0</v>
      </c>
      <c r="P249" s="134">
        <f t="shared" ref="P249:P250" si="80">SUM(D249:O249)</f>
        <v>0</v>
      </c>
    </row>
    <row r="250" spans="1:16">
      <c r="A250" s="203"/>
      <c r="B250" s="200"/>
      <c r="C250" s="180" t="s">
        <v>5</v>
      </c>
      <c r="D250" s="131">
        <f>D240+D245</f>
        <v>0</v>
      </c>
      <c r="E250" s="132">
        <f t="shared" ref="E250:O250" si="81">E240+E245</f>
        <v>0</v>
      </c>
      <c r="F250" s="132">
        <f t="shared" si="81"/>
        <v>0</v>
      </c>
      <c r="G250" s="132">
        <f t="shared" si="81"/>
        <v>0</v>
      </c>
      <c r="H250" s="132">
        <f t="shared" si="81"/>
        <v>0</v>
      </c>
      <c r="I250" s="132">
        <f t="shared" si="81"/>
        <v>0</v>
      </c>
      <c r="J250" s="132">
        <f t="shared" si="81"/>
        <v>0</v>
      </c>
      <c r="K250" s="132">
        <f t="shared" si="81"/>
        <v>0</v>
      </c>
      <c r="L250" s="132">
        <f t="shared" si="81"/>
        <v>0</v>
      </c>
      <c r="M250" s="132">
        <f t="shared" si="81"/>
        <v>0</v>
      </c>
      <c r="N250" s="133">
        <f t="shared" si="81"/>
        <v>0</v>
      </c>
      <c r="O250" s="171">
        <f t="shared" si="81"/>
        <v>0</v>
      </c>
      <c r="P250" s="134">
        <f t="shared" si="80"/>
        <v>0</v>
      </c>
    </row>
    <row r="251" spans="1:16">
      <c r="A251" s="204"/>
      <c r="B251" s="201"/>
      <c r="C251" s="211"/>
      <c r="D251" s="137"/>
      <c r="E251" s="138"/>
      <c r="F251" s="138"/>
      <c r="G251" s="138"/>
      <c r="H251" s="138"/>
      <c r="I251" s="138"/>
      <c r="J251" s="138"/>
      <c r="K251" s="138"/>
      <c r="L251" s="138"/>
      <c r="M251" s="138"/>
      <c r="N251" s="139"/>
      <c r="O251" s="172"/>
      <c r="P251" s="140"/>
    </row>
    <row r="252" spans="1:16">
      <c r="A252" s="203"/>
      <c r="B252" s="191"/>
      <c r="C252" s="188"/>
      <c r="D252" s="205"/>
      <c r="E252" s="206"/>
      <c r="F252" s="206"/>
      <c r="G252" s="206"/>
      <c r="H252" s="206"/>
      <c r="I252" s="206"/>
      <c r="J252" s="206"/>
      <c r="K252" s="206"/>
      <c r="L252" s="206"/>
      <c r="M252" s="206"/>
      <c r="N252" s="207"/>
      <c r="O252" s="208"/>
      <c r="P252" s="209"/>
    </row>
    <row r="253" spans="1:16">
      <c r="A253" s="622">
        <v>16</v>
      </c>
      <c r="B253" s="188" t="s">
        <v>132</v>
      </c>
      <c r="C253" s="173" t="s">
        <v>120</v>
      </c>
      <c r="D253" s="174">
        <v>0</v>
      </c>
      <c r="E253" s="175">
        <v>0</v>
      </c>
      <c r="F253" s="175">
        <v>0</v>
      </c>
      <c r="G253" s="175">
        <v>0</v>
      </c>
      <c r="H253" s="175">
        <v>0</v>
      </c>
      <c r="I253" s="175">
        <v>0</v>
      </c>
      <c r="J253" s="175">
        <v>0</v>
      </c>
      <c r="K253" s="175">
        <v>0</v>
      </c>
      <c r="L253" s="175">
        <v>0</v>
      </c>
      <c r="M253" s="175">
        <v>0</v>
      </c>
      <c r="N253" s="176">
        <v>0</v>
      </c>
      <c r="O253" s="177">
        <v>0</v>
      </c>
      <c r="P253" s="110">
        <f t="shared" ref="P253:P255" si="82">SUM(D253:O253)</f>
        <v>0</v>
      </c>
    </row>
    <row r="254" spans="1:16">
      <c r="A254" s="622"/>
      <c r="B254" s="191"/>
      <c r="C254" s="173" t="s">
        <v>68</v>
      </c>
      <c r="D254" s="174">
        <v>1</v>
      </c>
      <c r="E254" s="175">
        <v>0</v>
      </c>
      <c r="F254" s="175">
        <v>0</v>
      </c>
      <c r="G254" s="175">
        <v>0</v>
      </c>
      <c r="H254" s="175">
        <v>0</v>
      </c>
      <c r="I254" s="175">
        <v>0</v>
      </c>
      <c r="J254" s="175">
        <v>0</v>
      </c>
      <c r="K254" s="175">
        <v>0</v>
      </c>
      <c r="L254" s="175">
        <v>0</v>
      </c>
      <c r="M254" s="175">
        <v>1</v>
      </c>
      <c r="N254" s="176">
        <v>0</v>
      </c>
      <c r="O254" s="177">
        <v>0</v>
      </c>
      <c r="P254" s="110">
        <f t="shared" si="82"/>
        <v>2</v>
      </c>
    </row>
    <row r="255" spans="1:16">
      <c r="A255" s="203"/>
      <c r="B255" s="191"/>
      <c r="C255" s="173" t="s">
        <v>5</v>
      </c>
      <c r="D255" s="174">
        <v>1</v>
      </c>
      <c r="E255" s="175">
        <v>0</v>
      </c>
      <c r="F255" s="175">
        <v>0</v>
      </c>
      <c r="G255" s="175">
        <v>0</v>
      </c>
      <c r="H255" s="175">
        <v>0</v>
      </c>
      <c r="I255" s="175">
        <v>0</v>
      </c>
      <c r="J255" s="175">
        <v>0</v>
      </c>
      <c r="K255" s="175">
        <v>0</v>
      </c>
      <c r="L255" s="175">
        <v>0</v>
      </c>
      <c r="M255" s="175">
        <v>0</v>
      </c>
      <c r="N255" s="176">
        <v>0</v>
      </c>
      <c r="O255" s="177">
        <v>0</v>
      </c>
      <c r="P255" s="110">
        <f t="shared" si="82"/>
        <v>1</v>
      </c>
    </row>
    <row r="256" spans="1:16">
      <c r="A256" s="203"/>
      <c r="B256" s="192"/>
      <c r="C256" s="178"/>
      <c r="D256" s="117"/>
      <c r="E256" s="118"/>
      <c r="F256" s="118"/>
      <c r="G256" s="118"/>
      <c r="H256" s="118"/>
      <c r="I256" s="118"/>
      <c r="J256" s="118"/>
      <c r="K256" s="118"/>
      <c r="L256" s="118"/>
      <c r="M256" s="118"/>
      <c r="N256" s="119"/>
      <c r="O256" s="120"/>
      <c r="P256" s="121"/>
    </row>
    <row r="257" spans="1:16">
      <c r="A257" s="203"/>
      <c r="B257" s="191"/>
      <c r="C257" s="179"/>
      <c r="D257" s="167"/>
      <c r="E257" s="168"/>
      <c r="F257" s="168"/>
      <c r="G257" s="168"/>
      <c r="H257" s="168"/>
      <c r="I257" s="168"/>
      <c r="J257" s="168"/>
      <c r="K257" s="168"/>
      <c r="L257" s="168"/>
      <c r="M257" s="168"/>
      <c r="N257" s="169"/>
      <c r="O257" s="170"/>
      <c r="P257" s="110"/>
    </row>
    <row r="258" spans="1:16">
      <c r="A258" s="153"/>
      <c r="B258" s="193" t="s">
        <v>139</v>
      </c>
      <c r="C258" s="173" t="s">
        <v>120</v>
      </c>
      <c r="D258" s="174">
        <v>0</v>
      </c>
      <c r="E258" s="175">
        <v>0</v>
      </c>
      <c r="F258" s="175">
        <v>0</v>
      </c>
      <c r="G258" s="175">
        <v>0</v>
      </c>
      <c r="H258" s="175">
        <v>0</v>
      </c>
      <c r="I258" s="175">
        <v>0</v>
      </c>
      <c r="J258" s="175">
        <v>0</v>
      </c>
      <c r="K258" s="175">
        <v>0</v>
      </c>
      <c r="L258" s="175">
        <v>0</v>
      </c>
      <c r="M258" s="175">
        <v>0</v>
      </c>
      <c r="N258" s="176">
        <v>0</v>
      </c>
      <c r="O258" s="177">
        <v>0</v>
      </c>
      <c r="P258" s="110">
        <f t="shared" ref="P258:P260" si="83">SUM(D258:O258)</f>
        <v>0</v>
      </c>
    </row>
    <row r="259" spans="1:16">
      <c r="A259" s="203"/>
      <c r="B259" s="191"/>
      <c r="C259" s="173" t="s">
        <v>68</v>
      </c>
      <c r="D259" s="174">
        <v>0</v>
      </c>
      <c r="E259" s="175">
        <v>0</v>
      </c>
      <c r="F259" s="175">
        <v>0</v>
      </c>
      <c r="G259" s="175">
        <v>0</v>
      </c>
      <c r="H259" s="175">
        <v>0</v>
      </c>
      <c r="I259" s="175">
        <v>0</v>
      </c>
      <c r="J259" s="175">
        <v>0</v>
      </c>
      <c r="K259" s="175">
        <v>0</v>
      </c>
      <c r="L259" s="175">
        <v>0</v>
      </c>
      <c r="M259" s="175">
        <v>0</v>
      </c>
      <c r="N259" s="176">
        <v>0</v>
      </c>
      <c r="O259" s="177">
        <v>0</v>
      </c>
      <c r="P259" s="110">
        <f t="shared" si="83"/>
        <v>0</v>
      </c>
    </row>
    <row r="260" spans="1:16">
      <c r="A260" s="203"/>
      <c r="B260" s="191"/>
      <c r="C260" s="173" t="s">
        <v>5</v>
      </c>
      <c r="D260" s="174">
        <v>0</v>
      </c>
      <c r="E260" s="175">
        <v>0</v>
      </c>
      <c r="F260" s="175">
        <v>0</v>
      </c>
      <c r="G260" s="175">
        <v>0</v>
      </c>
      <c r="H260" s="175">
        <v>0</v>
      </c>
      <c r="I260" s="175">
        <v>0</v>
      </c>
      <c r="J260" s="175">
        <v>0</v>
      </c>
      <c r="K260" s="175">
        <v>0</v>
      </c>
      <c r="L260" s="175">
        <v>0</v>
      </c>
      <c r="M260" s="175">
        <v>0</v>
      </c>
      <c r="N260" s="176">
        <v>0</v>
      </c>
      <c r="O260" s="177">
        <v>0</v>
      </c>
      <c r="P260" s="110">
        <f t="shared" si="83"/>
        <v>0</v>
      </c>
    </row>
    <row r="261" spans="1:16">
      <c r="A261" s="203"/>
      <c r="B261" s="191"/>
      <c r="C261" s="179"/>
      <c r="D261" s="167"/>
      <c r="E261" s="168"/>
      <c r="F261" s="168"/>
      <c r="G261" s="168"/>
      <c r="H261" s="168"/>
      <c r="I261" s="168"/>
      <c r="J261" s="168"/>
      <c r="K261" s="168"/>
      <c r="L261" s="168"/>
      <c r="M261" s="168"/>
      <c r="N261" s="169"/>
      <c r="O261" s="170"/>
      <c r="P261" s="110"/>
    </row>
    <row r="262" spans="1:16">
      <c r="A262" s="203"/>
      <c r="B262" s="194"/>
      <c r="C262" s="210"/>
      <c r="D262" s="195"/>
      <c r="E262" s="196"/>
      <c r="F262" s="196"/>
      <c r="G262" s="196"/>
      <c r="H262" s="196"/>
      <c r="I262" s="196"/>
      <c r="J262" s="196"/>
      <c r="K262" s="196"/>
      <c r="L262" s="196"/>
      <c r="M262" s="196"/>
      <c r="N262" s="197"/>
      <c r="O262" s="198"/>
      <c r="P262" s="128"/>
    </row>
    <row r="263" spans="1:16">
      <c r="A263" s="153"/>
      <c r="B263" s="199" t="s">
        <v>30</v>
      </c>
      <c r="C263" s="180" t="s">
        <v>120</v>
      </c>
      <c r="D263" s="131">
        <f>D253+D258</f>
        <v>0</v>
      </c>
      <c r="E263" s="132">
        <f t="shared" ref="E263:O263" si="84">E253+E258</f>
        <v>0</v>
      </c>
      <c r="F263" s="132">
        <f t="shared" si="84"/>
        <v>0</v>
      </c>
      <c r="G263" s="132">
        <f t="shared" si="84"/>
        <v>0</v>
      </c>
      <c r="H263" s="132">
        <f t="shared" si="84"/>
        <v>0</v>
      </c>
      <c r="I263" s="132">
        <f t="shared" si="84"/>
        <v>0</v>
      </c>
      <c r="J263" s="132">
        <f t="shared" si="84"/>
        <v>0</v>
      </c>
      <c r="K263" s="132">
        <f t="shared" si="84"/>
        <v>0</v>
      </c>
      <c r="L263" s="132">
        <f t="shared" si="84"/>
        <v>0</v>
      </c>
      <c r="M263" s="132">
        <f t="shared" si="84"/>
        <v>0</v>
      </c>
      <c r="N263" s="133">
        <f t="shared" si="84"/>
        <v>0</v>
      </c>
      <c r="O263" s="171">
        <f t="shared" si="84"/>
        <v>0</v>
      </c>
      <c r="P263" s="134">
        <f>SUM(D263:O263)</f>
        <v>0</v>
      </c>
    </row>
    <row r="264" spans="1:16">
      <c r="A264" s="203"/>
      <c r="B264" s="200"/>
      <c r="C264" s="180" t="s">
        <v>68</v>
      </c>
      <c r="D264" s="131">
        <f t="shared" ref="D264:O264" si="85">D254+D259</f>
        <v>1</v>
      </c>
      <c r="E264" s="132">
        <f t="shared" si="85"/>
        <v>0</v>
      </c>
      <c r="F264" s="132">
        <f t="shared" si="85"/>
        <v>0</v>
      </c>
      <c r="G264" s="132">
        <f t="shared" si="85"/>
        <v>0</v>
      </c>
      <c r="H264" s="132">
        <f t="shared" si="85"/>
        <v>0</v>
      </c>
      <c r="I264" s="132">
        <f t="shared" si="85"/>
        <v>0</v>
      </c>
      <c r="J264" s="132">
        <f t="shared" si="85"/>
        <v>0</v>
      </c>
      <c r="K264" s="132">
        <f t="shared" si="85"/>
        <v>0</v>
      </c>
      <c r="L264" s="132">
        <f t="shared" si="85"/>
        <v>0</v>
      </c>
      <c r="M264" s="132">
        <f t="shared" si="85"/>
        <v>1</v>
      </c>
      <c r="N264" s="133">
        <f t="shared" si="85"/>
        <v>0</v>
      </c>
      <c r="O264" s="171">
        <f t="shared" si="85"/>
        <v>0</v>
      </c>
      <c r="P264" s="134">
        <f t="shared" ref="P264:P265" si="86">SUM(D264:O264)</f>
        <v>2</v>
      </c>
    </row>
    <row r="265" spans="1:16">
      <c r="A265" s="203"/>
      <c r="B265" s="200"/>
      <c r="C265" s="180" t="s">
        <v>5</v>
      </c>
      <c r="D265" s="131">
        <f t="shared" ref="D265:O265" si="87">D255+D260</f>
        <v>1</v>
      </c>
      <c r="E265" s="132">
        <f t="shared" si="87"/>
        <v>0</v>
      </c>
      <c r="F265" s="132">
        <f t="shared" si="87"/>
        <v>0</v>
      </c>
      <c r="G265" s="132">
        <f t="shared" si="87"/>
        <v>0</v>
      </c>
      <c r="H265" s="132">
        <f t="shared" si="87"/>
        <v>0</v>
      </c>
      <c r="I265" s="132">
        <f t="shared" si="87"/>
        <v>0</v>
      </c>
      <c r="J265" s="132">
        <f t="shared" si="87"/>
        <v>0</v>
      </c>
      <c r="K265" s="132">
        <f t="shared" si="87"/>
        <v>0</v>
      </c>
      <c r="L265" s="132">
        <f t="shared" si="87"/>
        <v>0</v>
      </c>
      <c r="M265" s="132">
        <f t="shared" si="87"/>
        <v>0</v>
      </c>
      <c r="N265" s="133">
        <f t="shared" si="87"/>
        <v>0</v>
      </c>
      <c r="O265" s="171">
        <f t="shared" si="87"/>
        <v>0</v>
      </c>
      <c r="P265" s="134">
        <f t="shared" si="86"/>
        <v>1</v>
      </c>
    </row>
    <row r="266" spans="1:16">
      <c r="A266" s="204"/>
      <c r="B266" s="201"/>
      <c r="C266" s="211"/>
      <c r="D266" s="137"/>
      <c r="E266" s="138"/>
      <c r="F266" s="138"/>
      <c r="G266" s="138"/>
      <c r="H266" s="138"/>
      <c r="I266" s="138"/>
      <c r="J266" s="138"/>
      <c r="K266" s="138"/>
      <c r="L266" s="138"/>
      <c r="M266" s="138"/>
      <c r="N266" s="139"/>
      <c r="O266" s="172"/>
      <c r="P266" s="140"/>
    </row>
    <row r="268" spans="1:16">
      <c r="A268" s="613" t="s">
        <v>318</v>
      </c>
      <c r="B268" s="615" t="s">
        <v>158</v>
      </c>
      <c r="C268" s="617"/>
      <c r="D268" s="619" t="s">
        <v>233</v>
      </c>
      <c r="E268" s="620"/>
      <c r="F268" s="620"/>
      <c r="G268" s="620"/>
      <c r="H268" s="620"/>
      <c r="I268" s="620"/>
      <c r="J268" s="620"/>
      <c r="K268" s="620"/>
      <c r="L268" s="620"/>
      <c r="M268" s="620"/>
      <c r="N268" s="620"/>
      <c r="O268" s="621"/>
      <c r="P268" s="533" t="s">
        <v>30</v>
      </c>
    </row>
    <row r="269" spans="1:16" ht="83.25">
      <c r="A269" s="614"/>
      <c r="B269" s="616"/>
      <c r="C269" s="618"/>
      <c r="D269" s="80" t="s">
        <v>99</v>
      </c>
      <c r="E269" s="81" t="s">
        <v>93</v>
      </c>
      <c r="F269" s="81" t="s">
        <v>97</v>
      </c>
      <c r="G269" s="81" t="s">
        <v>152</v>
      </c>
      <c r="H269" s="81" t="s">
        <v>234</v>
      </c>
      <c r="I269" s="81" t="s">
        <v>98</v>
      </c>
      <c r="J269" s="81" t="s">
        <v>100</v>
      </c>
      <c r="K269" s="81" t="s">
        <v>94</v>
      </c>
      <c r="L269" s="81" t="s">
        <v>95</v>
      </c>
      <c r="M269" s="81" t="s">
        <v>96</v>
      </c>
      <c r="N269" s="82" t="s">
        <v>153</v>
      </c>
      <c r="O269" s="83" t="s">
        <v>101</v>
      </c>
      <c r="P269" s="534"/>
    </row>
    <row r="270" spans="1:16">
      <c r="A270" s="202"/>
      <c r="B270" s="191"/>
      <c r="C270" s="188"/>
      <c r="D270" s="205"/>
      <c r="E270" s="206"/>
      <c r="F270" s="206"/>
      <c r="G270" s="206"/>
      <c r="H270" s="206"/>
      <c r="I270" s="206"/>
      <c r="J270" s="206"/>
      <c r="K270" s="206"/>
      <c r="L270" s="206"/>
      <c r="M270" s="206"/>
      <c r="N270" s="207"/>
      <c r="O270" s="208"/>
      <c r="P270" s="209"/>
    </row>
    <row r="271" spans="1:16">
      <c r="A271" s="622">
        <v>17</v>
      </c>
      <c r="B271" s="188" t="s">
        <v>132</v>
      </c>
      <c r="C271" s="173" t="s">
        <v>120</v>
      </c>
      <c r="D271" s="174">
        <v>0</v>
      </c>
      <c r="E271" s="175">
        <v>0</v>
      </c>
      <c r="F271" s="175">
        <v>0</v>
      </c>
      <c r="G271" s="175">
        <v>0</v>
      </c>
      <c r="H271" s="175">
        <v>0</v>
      </c>
      <c r="I271" s="175">
        <v>0</v>
      </c>
      <c r="J271" s="175">
        <v>0</v>
      </c>
      <c r="K271" s="175">
        <v>0</v>
      </c>
      <c r="L271" s="175">
        <v>0</v>
      </c>
      <c r="M271" s="175">
        <v>0</v>
      </c>
      <c r="N271" s="176">
        <v>0</v>
      </c>
      <c r="O271" s="177">
        <v>0</v>
      </c>
      <c r="P271" s="110">
        <f>SUM(D271:O271)</f>
        <v>0</v>
      </c>
    </row>
    <row r="272" spans="1:16">
      <c r="A272" s="622"/>
      <c r="B272" s="191"/>
      <c r="C272" s="173" t="s">
        <v>68</v>
      </c>
      <c r="D272" s="174">
        <v>0</v>
      </c>
      <c r="E272" s="175">
        <v>0</v>
      </c>
      <c r="F272" s="175">
        <v>0</v>
      </c>
      <c r="G272" s="175">
        <v>0</v>
      </c>
      <c r="H272" s="175">
        <v>0</v>
      </c>
      <c r="I272" s="175">
        <v>0</v>
      </c>
      <c r="J272" s="175">
        <v>0</v>
      </c>
      <c r="K272" s="175">
        <v>0</v>
      </c>
      <c r="L272" s="175">
        <v>0</v>
      </c>
      <c r="M272" s="175">
        <v>0</v>
      </c>
      <c r="N272" s="176">
        <v>0</v>
      </c>
      <c r="O272" s="177">
        <v>0</v>
      </c>
      <c r="P272" s="110">
        <f t="shared" ref="P272:P273" si="88">SUM(D272:O272)</f>
        <v>0</v>
      </c>
    </row>
    <row r="273" spans="1:16">
      <c r="A273" s="203"/>
      <c r="B273" s="191"/>
      <c r="C273" s="173" t="s">
        <v>5</v>
      </c>
      <c r="D273" s="174">
        <v>0</v>
      </c>
      <c r="E273" s="175">
        <v>0</v>
      </c>
      <c r="F273" s="175">
        <v>0</v>
      </c>
      <c r="G273" s="175">
        <v>0</v>
      </c>
      <c r="H273" s="175">
        <v>0</v>
      </c>
      <c r="I273" s="175">
        <v>0</v>
      </c>
      <c r="J273" s="175">
        <v>0</v>
      </c>
      <c r="K273" s="175">
        <v>0</v>
      </c>
      <c r="L273" s="175">
        <v>0</v>
      </c>
      <c r="M273" s="175">
        <v>0</v>
      </c>
      <c r="N273" s="176">
        <v>0</v>
      </c>
      <c r="O273" s="177">
        <v>0</v>
      </c>
      <c r="P273" s="110">
        <f t="shared" si="88"/>
        <v>0</v>
      </c>
    </row>
    <row r="274" spans="1:16">
      <c r="A274" s="203"/>
      <c r="B274" s="192"/>
      <c r="C274" s="178"/>
      <c r="D274" s="117"/>
      <c r="E274" s="118"/>
      <c r="F274" s="118"/>
      <c r="G274" s="118"/>
      <c r="H274" s="118"/>
      <c r="I274" s="118"/>
      <c r="J274" s="118"/>
      <c r="K274" s="118"/>
      <c r="L274" s="118"/>
      <c r="M274" s="118"/>
      <c r="N274" s="119"/>
      <c r="O274" s="120"/>
      <c r="P274" s="121"/>
    </row>
    <row r="275" spans="1:16">
      <c r="A275" s="203"/>
      <c r="B275" s="191"/>
      <c r="C275" s="179"/>
      <c r="D275" s="167"/>
      <c r="E275" s="168"/>
      <c r="F275" s="168"/>
      <c r="G275" s="168"/>
      <c r="H275" s="168"/>
      <c r="I275" s="168"/>
      <c r="J275" s="168"/>
      <c r="K275" s="168"/>
      <c r="L275" s="168"/>
      <c r="M275" s="168"/>
      <c r="N275" s="169"/>
      <c r="O275" s="170"/>
      <c r="P275" s="110"/>
    </row>
    <row r="276" spans="1:16">
      <c r="A276" s="153"/>
      <c r="B276" s="193" t="s">
        <v>139</v>
      </c>
      <c r="C276" s="173" t="s">
        <v>120</v>
      </c>
      <c r="D276" s="174">
        <v>0</v>
      </c>
      <c r="E276" s="175">
        <v>0</v>
      </c>
      <c r="F276" s="175">
        <v>0</v>
      </c>
      <c r="G276" s="175">
        <v>0</v>
      </c>
      <c r="H276" s="175">
        <v>0</v>
      </c>
      <c r="I276" s="175">
        <v>0</v>
      </c>
      <c r="J276" s="175">
        <v>0</v>
      </c>
      <c r="K276" s="175">
        <v>0</v>
      </c>
      <c r="L276" s="175">
        <v>0</v>
      </c>
      <c r="M276" s="175">
        <v>0</v>
      </c>
      <c r="N276" s="176">
        <v>0</v>
      </c>
      <c r="O276" s="177">
        <v>0</v>
      </c>
      <c r="P276" s="110">
        <f t="shared" ref="P276:P278" si="89">SUM(D276:O276)</f>
        <v>0</v>
      </c>
    </row>
    <row r="277" spans="1:16">
      <c r="A277" s="203"/>
      <c r="B277" s="191"/>
      <c r="C277" s="173" t="s">
        <v>68</v>
      </c>
      <c r="D277" s="174">
        <v>0</v>
      </c>
      <c r="E277" s="175">
        <v>0</v>
      </c>
      <c r="F277" s="175">
        <v>0</v>
      </c>
      <c r="G277" s="175">
        <v>0</v>
      </c>
      <c r="H277" s="175">
        <v>0</v>
      </c>
      <c r="I277" s="175">
        <v>0</v>
      </c>
      <c r="J277" s="175">
        <v>0</v>
      </c>
      <c r="K277" s="175">
        <v>0</v>
      </c>
      <c r="L277" s="175">
        <v>0</v>
      </c>
      <c r="M277" s="175">
        <v>0</v>
      </c>
      <c r="N277" s="176">
        <v>0</v>
      </c>
      <c r="O277" s="177">
        <v>0</v>
      </c>
      <c r="P277" s="110">
        <f t="shared" si="89"/>
        <v>0</v>
      </c>
    </row>
    <row r="278" spans="1:16">
      <c r="A278" s="203"/>
      <c r="B278" s="191"/>
      <c r="C278" s="173" t="s">
        <v>5</v>
      </c>
      <c r="D278" s="174">
        <v>0</v>
      </c>
      <c r="E278" s="175">
        <v>0</v>
      </c>
      <c r="F278" s="175">
        <v>0</v>
      </c>
      <c r="G278" s="175">
        <v>0</v>
      </c>
      <c r="H278" s="175">
        <v>0</v>
      </c>
      <c r="I278" s="175">
        <v>0</v>
      </c>
      <c r="J278" s="175">
        <v>0</v>
      </c>
      <c r="K278" s="175">
        <v>0</v>
      </c>
      <c r="L278" s="175">
        <v>0</v>
      </c>
      <c r="M278" s="175">
        <v>0</v>
      </c>
      <c r="N278" s="176">
        <v>0</v>
      </c>
      <c r="O278" s="177">
        <v>0</v>
      </c>
      <c r="P278" s="110">
        <f t="shared" si="89"/>
        <v>0</v>
      </c>
    </row>
    <row r="279" spans="1:16">
      <c r="A279" s="203"/>
      <c r="B279" s="191"/>
      <c r="C279" s="179"/>
      <c r="D279" s="167"/>
      <c r="E279" s="168"/>
      <c r="F279" s="168"/>
      <c r="G279" s="168"/>
      <c r="H279" s="168"/>
      <c r="I279" s="168"/>
      <c r="J279" s="168"/>
      <c r="K279" s="168"/>
      <c r="L279" s="168"/>
      <c r="M279" s="168"/>
      <c r="N279" s="169"/>
      <c r="O279" s="170"/>
      <c r="P279" s="110"/>
    </row>
    <row r="280" spans="1:16">
      <c r="A280" s="203"/>
      <c r="B280" s="194"/>
      <c r="C280" s="210"/>
      <c r="D280" s="195"/>
      <c r="E280" s="196"/>
      <c r="F280" s="196"/>
      <c r="G280" s="196"/>
      <c r="H280" s="196"/>
      <c r="I280" s="196"/>
      <c r="J280" s="196"/>
      <c r="K280" s="196"/>
      <c r="L280" s="196"/>
      <c r="M280" s="196"/>
      <c r="N280" s="197"/>
      <c r="O280" s="198"/>
      <c r="P280" s="128"/>
    </row>
    <row r="281" spans="1:16">
      <c r="A281" s="153"/>
      <c r="B281" s="199" t="s">
        <v>30</v>
      </c>
      <c r="C281" s="180" t="s">
        <v>120</v>
      </c>
      <c r="D281" s="131">
        <f>D271+D276</f>
        <v>0</v>
      </c>
      <c r="E281" s="132">
        <f t="shared" ref="E281:O281" si="90">E271+E276</f>
        <v>0</v>
      </c>
      <c r="F281" s="132">
        <f t="shared" si="90"/>
        <v>0</v>
      </c>
      <c r="G281" s="132">
        <f t="shared" si="90"/>
        <v>0</v>
      </c>
      <c r="H281" s="132">
        <f t="shared" si="90"/>
        <v>0</v>
      </c>
      <c r="I281" s="132">
        <f t="shared" si="90"/>
        <v>0</v>
      </c>
      <c r="J281" s="132">
        <f t="shared" si="90"/>
        <v>0</v>
      </c>
      <c r="K281" s="132">
        <f t="shared" si="90"/>
        <v>0</v>
      </c>
      <c r="L281" s="132">
        <f t="shared" si="90"/>
        <v>0</v>
      </c>
      <c r="M281" s="132">
        <f t="shared" si="90"/>
        <v>0</v>
      </c>
      <c r="N281" s="133">
        <f t="shared" si="90"/>
        <v>0</v>
      </c>
      <c r="O281" s="171">
        <f t="shared" si="90"/>
        <v>0</v>
      </c>
      <c r="P281" s="134">
        <f>SUM(D281:O281)</f>
        <v>0</v>
      </c>
    </row>
    <row r="282" spans="1:16">
      <c r="A282" s="203"/>
      <c r="B282" s="200"/>
      <c r="C282" s="180" t="s">
        <v>68</v>
      </c>
      <c r="D282" s="131">
        <f>D272+D277</f>
        <v>0</v>
      </c>
      <c r="E282" s="132">
        <f t="shared" ref="E282:O282" si="91">E272+E277</f>
        <v>0</v>
      </c>
      <c r="F282" s="132">
        <f t="shared" si="91"/>
        <v>0</v>
      </c>
      <c r="G282" s="132">
        <f t="shared" si="91"/>
        <v>0</v>
      </c>
      <c r="H282" s="132">
        <f t="shared" si="91"/>
        <v>0</v>
      </c>
      <c r="I282" s="132">
        <f t="shared" si="91"/>
        <v>0</v>
      </c>
      <c r="J282" s="132">
        <f t="shared" si="91"/>
        <v>0</v>
      </c>
      <c r="K282" s="132">
        <f t="shared" si="91"/>
        <v>0</v>
      </c>
      <c r="L282" s="132">
        <f t="shared" si="91"/>
        <v>0</v>
      </c>
      <c r="M282" s="132">
        <f t="shared" si="91"/>
        <v>0</v>
      </c>
      <c r="N282" s="133">
        <f t="shared" si="91"/>
        <v>0</v>
      </c>
      <c r="O282" s="171">
        <f t="shared" si="91"/>
        <v>0</v>
      </c>
      <c r="P282" s="134">
        <f t="shared" ref="P282:P283" si="92">SUM(D282:O282)</f>
        <v>0</v>
      </c>
    </row>
    <row r="283" spans="1:16">
      <c r="A283" s="203"/>
      <c r="B283" s="200"/>
      <c r="C283" s="180" t="s">
        <v>5</v>
      </c>
      <c r="D283" s="131">
        <f>D273+D278</f>
        <v>0</v>
      </c>
      <c r="E283" s="132">
        <f t="shared" ref="E283:O283" si="93">E273+E278</f>
        <v>0</v>
      </c>
      <c r="F283" s="132">
        <f t="shared" si="93"/>
        <v>0</v>
      </c>
      <c r="G283" s="132">
        <f t="shared" si="93"/>
        <v>0</v>
      </c>
      <c r="H283" s="132">
        <f t="shared" si="93"/>
        <v>0</v>
      </c>
      <c r="I283" s="132">
        <f t="shared" si="93"/>
        <v>0</v>
      </c>
      <c r="J283" s="132">
        <f t="shared" si="93"/>
        <v>0</v>
      </c>
      <c r="K283" s="132">
        <f t="shared" si="93"/>
        <v>0</v>
      </c>
      <c r="L283" s="132">
        <f t="shared" si="93"/>
        <v>0</v>
      </c>
      <c r="M283" s="132">
        <f t="shared" si="93"/>
        <v>0</v>
      </c>
      <c r="N283" s="133">
        <f t="shared" si="93"/>
        <v>0</v>
      </c>
      <c r="O283" s="171">
        <f t="shared" si="93"/>
        <v>0</v>
      </c>
      <c r="P283" s="134">
        <f t="shared" si="92"/>
        <v>0</v>
      </c>
    </row>
    <row r="284" spans="1:16">
      <c r="A284" s="204"/>
      <c r="B284" s="201"/>
      <c r="C284" s="211"/>
      <c r="D284" s="137"/>
      <c r="E284" s="138"/>
      <c r="F284" s="138"/>
      <c r="G284" s="138"/>
      <c r="H284" s="138"/>
      <c r="I284" s="138"/>
      <c r="J284" s="138"/>
      <c r="K284" s="138"/>
      <c r="L284" s="138"/>
      <c r="M284" s="138"/>
      <c r="N284" s="139"/>
      <c r="O284" s="172"/>
      <c r="P284" s="140"/>
    </row>
    <row r="285" spans="1:16">
      <c r="A285" s="203"/>
      <c r="B285" s="191"/>
      <c r="C285" s="188"/>
      <c r="D285" s="205"/>
      <c r="E285" s="206"/>
      <c r="F285" s="206"/>
      <c r="G285" s="206"/>
      <c r="H285" s="206"/>
      <c r="I285" s="206"/>
      <c r="J285" s="206"/>
      <c r="K285" s="206"/>
      <c r="L285" s="206"/>
      <c r="M285" s="206"/>
      <c r="N285" s="207"/>
      <c r="O285" s="208"/>
      <c r="P285" s="209"/>
    </row>
    <row r="286" spans="1:16">
      <c r="A286" s="622">
        <v>18</v>
      </c>
      <c r="B286" s="188" t="s">
        <v>132</v>
      </c>
      <c r="C286" s="173" t="s">
        <v>120</v>
      </c>
      <c r="D286" s="174">
        <v>0</v>
      </c>
      <c r="E286" s="175">
        <v>0</v>
      </c>
      <c r="F286" s="175">
        <v>0</v>
      </c>
      <c r="G286" s="175">
        <v>0</v>
      </c>
      <c r="H286" s="175">
        <v>0</v>
      </c>
      <c r="I286" s="175">
        <v>1</v>
      </c>
      <c r="J286" s="175">
        <v>0</v>
      </c>
      <c r="K286" s="175">
        <v>1</v>
      </c>
      <c r="L286" s="175">
        <v>0</v>
      </c>
      <c r="M286" s="175">
        <v>0</v>
      </c>
      <c r="N286" s="176">
        <v>0</v>
      </c>
      <c r="O286" s="177">
        <v>0</v>
      </c>
      <c r="P286" s="110">
        <f t="shared" ref="P286:P288" si="94">SUM(D286:O286)</f>
        <v>2</v>
      </c>
    </row>
    <row r="287" spans="1:16">
      <c r="A287" s="622"/>
      <c r="B287" s="191"/>
      <c r="C287" s="173" t="s">
        <v>68</v>
      </c>
      <c r="D287" s="174">
        <v>0</v>
      </c>
      <c r="E287" s="175">
        <v>0</v>
      </c>
      <c r="F287" s="175">
        <v>0</v>
      </c>
      <c r="G287" s="175">
        <v>0</v>
      </c>
      <c r="H287" s="175">
        <v>0</v>
      </c>
      <c r="I287" s="175">
        <v>1</v>
      </c>
      <c r="J287" s="175">
        <v>0</v>
      </c>
      <c r="K287" s="175">
        <v>1</v>
      </c>
      <c r="L287" s="175">
        <v>0</v>
      </c>
      <c r="M287" s="175">
        <v>0</v>
      </c>
      <c r="N287" s="176">
        <v>0</v>
      </c>
      <c r="O287" s="177">
        <v>0</v>
      </c>
      <c r="P287" s="110">
        <f t="shared" si="94"/>
        <v>2</v>
      </c>
    </row>
    <row r="288" spans="1:16">
      <c r="A288" s="203"/>
      <c r="B288" s="191"/>
      <c r="C288" s="173" t="s">
        <v>5</v>
      </c>
      <c r="D288" s="174">
        <v>0</v>
      </c>
      <c r="E288" s="175">
        <v>0</v>
      </c>
      <c r="F288" s="175">
        <v>0</v>
      </c>
      <c r="G288" s="175">
        <v>0</v>
      </c>
      <c r="H288" s="175">
        <v>0</v>
      </c>
      <c r="I288" s="175">
        <v>0</v>
      </c>
      <c r="J288" s="175">
        <v>0</v>
      </c>
      <c r="K288" s="175">
        <v>0</v>
      </c>
      <c r="L288" s="175">
        <v>0</v>
      </c>
      <c r="M288" s="175">
        <v>0</v>
      </c>
      <c r="N288" s="176">
        <v>0</v>
      </c>
      <c r="O288" s="177">
        <v>0</v>
      </c>
      <c r="P288" s="110">
        <f t="shared" si="94"/>
        <v>0</v>
      </c>
    </row>
    <row r="289" spans="1:16">
      <c r="A289" s="203"/>
      <c r="B289" s="192"/>
      <c r="C289" s="178"/>
      <c r="D289" s="117"/>
      <c r="E289" s="118"/>
      <c r="F289" s="118"/>
      <c r="G289" s="118"/>
      <c r="H289" s="118"/>
      <c r="I289" s="118"/>
      <c r="J289" s="118"/>
      <c r="K289" s="118"/>
      <c r="L289" s="118"/>
      <c r="M289" s="118"/>
      <c r="N289" s="119"/>
      <c r="O289" s="120"/>
      <c r="P289" s="121"/>
    </row>
    <row r="290" spans="1:16">
      <c r="A290" s="203"/>
      <c r="B290" s="191"/>
      <c r="C290" s="179"/>
      <c r="D290" s="167"/>
      <c r="E290" s="168"/>
      <c r="F290" s="168"/>
      <c r="G290" s="168"/>
      <c r="H290" s="168"/>
      <c r="I290" s="168"/>
      <c r="J290" s="168"/>
      <c r="K290" s="168"/>
      <c r="L290" s="168"/>
      <c r="M290" s="168"/>
      <c r="N290" s="169"/>
      <c r="O290" s="170"/>
      <c r="P290" s="110"/>
    </row>
    <row r="291" spans="1:16">
      <c r="A291" s="153"/>
      <c r="B291" s="193" t="s">
        <v>139</v>
      </c>
      <c r="C291" s="173" t="s">
        <v>120</v>
      </c>
      <c r="D291" s="174">
        <v>0</v>
      </c>
      <c r="E291" s="175">
        <v>0</v>
      </c>
      <c r="F291" s="175">
        <v>0</v>
      </c>
      <c r="G291" s="175">
        <v>0</v>
      </c>
      <c r="H291" s="175">
        <v>0</v>
      </c>
      <c r="I291" s="175">
        <v>0</v>
      </c>
      <c r="J291" s="175">
        <v>0</v>
      </c>
      <c r="K291" s="175">
        <v>0</v>
      </c>
      <c r="L291" s="175">
        <v>0</v>
      </c>
      <c r="M291" s="175">
        <v>0</v>
      </c>
      <c r="N291" s="176">
        <v>0</v>
      </c>
      <c r="O291" s="177">
        <v>0</v>
      </c>
      <c r="P291" s="110">
        <f t="shared" ref="P291:P293" si="95">SUM(D291:O291)</f>
        <v>0</v>
      </c>
    </row>
    <row r="292" spans="1:16">
      <c r="A292" s="203"/>
      <c r="B292" s="191"/>
      <c r="C292" s="173" t="s">
        <v>68</v>
      </c>
      <c r="D292" s="174">
        <v>1</v>
      </c>
      <c r="E292" s="175">
        <v>0</v>
      </c>
      <c r="F292" s="175">
        <v>0</v>
      </c>
      <c r="G292" s="175">
        <v>0</v>
      </c>
      <c r="H292" s="175">
        <v>0</v>
      </c>
      <c r="I292" s="175">
        <v>0</v>
      </c>
      <c r="J292" s="175">
        <v>0</v>
      </c>
      <c r="K292" s="175">
        <v>0</v>
      </c>
      <c r="L292" s="175">
        <v>0</v>
      </c>
      <c r="M292" s="175">
        <v>0</v>
      </c>
      <c r="N292" s="176">
        <v>0</v>
      </c>
      <c r="O292" s="177">
        <v>0</v>
      </c>
      <c r="P292" s="110">
        <f t="shared" si="95"/>
        <v>1</v>
      </c>
    </row>
    <row r="293" spans="1:16">
      <c r="A293" s="203"/>
      <c r="B293" s="191"/>
      <c r="C293" s="173" t="s">
        <v>5</v>
      </c>
      <c r="D293" s="174">
        <v>0</v>
      </c>
      <c r="E293" s="175">
        <v>0</v>
      </c>
      <c r="F293" s="175">
        <v>0</v>
      </c>
      <c r="G293" s="175">
        <v>0</v>
      </c>
      <c r="H293" s="175">
        <v>0</v>
      </c>
      <c r="I293" s="175">
        <v>0</v>
      </c>
      <c r="J293" s="175">
        <v>0</v>
      </c>
      <c r="K293" s="175">
        <v>0</v>
      </c>
      <c r="L293" s="175">
        <v>0</v>
      </c>
      <c r="M293" s="175">
        <v>0</v>
      </c>
      <c r="N293" s="176">
        <v>0</v>
      </c>
      <c r="O293" s="177">
        <v>0</v>
      </c>
      <c r="P293" s="110">
        <f t="shared" si="95"/>
        <v>0</v>
      </c>
    </row>
    <row r="294" spans="1:16">
      <c r="A294" s="203"/>
      <c r="B294" s="191"/>
      <c r="C294" s="179"/>
      <c r="D294" s="167"/>
      <c r="E294" s="168"/>
      <c r="F294" s="168"/>
      <c r="G294" s="168"/>
      <c r="H294" s="168"/>
      <c r="I294" s="168"/>
      <c r="J294" s="168"/>
      <c r="K294" s="168"/>
      <c r="L294" s="168"/>
      <c r="M294" s="168"/>
      <c r="N294" s="169"/>
      <c r="O294" s="170"/>
      <c r="P294" s="110"/>
    </row>
    <row r="295" spans="1:16">
      <c r="A295" s="203"/>
      <c r="B295" s="194"/>
      <c r="C295" s="210"/>
      <c r="D295" s="195"/>
      <c r="E295" s="196"/>
      <c r="F295" s="196"/>
      <c r="G295" s="196"/>
      <c r="H295" s="196"/>
      <c r="I295" s="196"/>
      <c r="J295" s="196"/>
      <c r="K295" s="196"/>
      <c r="L295" s="196"/>
      <c r="M295" s="196"/>
      <c r="N295" s="197"/>
      <c r="O295" s="198"/>
      <c r="P295" s="128"/>
    </row>
    <row r="296" spans="1:16">
      <c r="A296" s="153"/>
      <c r="B296" s="199" t="s">
        <v>30</v>
      </c>
      <c r="C296" s="180" t="s">
        <v>120</v>
      </c>
      <c r="D296" s="131">
        <f>D286+D291</f>
        <v>0</v>
      </c>
      <c r="E296" s="132">
        <f t="shared" ref="E296:O296" si="96">E286+E291</f>
        <v>0</v>
      </c>
      <c r="F296" s="132">
        <f t="shared" si="96"/>
        <v>0</v>
      </c>
      <c r="G296" s="132">
        <f t="shared" si="96"/>
        <v>0</v>
      </c>
      <c r="H296" s="132">
        <f t="shared" si="96"/>
        <v>0</v>
      </c>
      <c r="I296" s="132">
        <f t="shared" si="96"/>
        <v>1</v>
      </c>
      <c r="J296" s="132">
        <f t="shared" si="96"/>
        <v>0</v>
      </c>
      <c r="K296" s="132">
        <f t="shared" si="96"/>
        <v>1</v>
      </c>
      <c r="L296" s="132">
        <f t="shared" si="96"/>
        <v>0</v>
      </c>
      <c r="M296" s="132">
        <f t="shared" si="96"/>
        <v>0</v>
      </c>
      <c r="N296" s="133">
        <f t="shared" si="96"/>
        <v>0</v>
      </c>
      <c r="O296" s="171">
        <f t="shared" si="96"/>
        <v>0</v>
      </c>
      <c r="P296" s="134">
        <f>SUM(D296:O296)</f>
        <v>2</v>
      </c>
    </row>
    <row r="297" spans="1:16">
      <c r="A297" s="203"/>
      <c r="B297" s="200"/>
      <c r="C297" s="180" t="s">
        <v>68</v>
      </c>
      <c r="D297" s="131">
        <f t="shared" ref="D297:O297" si="97">D287+D292</f>
        <v>1</v>
      </c>
      <c r="E297" s="132">
        <f t="shared" si="97"/>
        <v>0</v>
      </c>
      <c r="F297" s="132">
        <f t="shared" si="97"/>
        <v>0</v>
      </c>
      <c r="G297" s="132">
        <f t="shared" si="97"/>
        <v>0</v>
      </c>
      <c r="H297" s="132">
        <f t="shared" si="97"/>
        <v>0</v>
      </c>
      <c r="I297" s="132">
        <f t="shared" si="97"/>
        <v>1</v>
      </c>
      <c r="J297" s="132">
        <f t="shared" si="97"/>
        <v>0</v>
      </c>
      <c r="K297" s="132">
        <f t="shared" si="97"/>
        <v>1</v>
      </c>
      <c r="L297" s="132">
        <f t="shared" si="97"/>
        <v>0</v>
      </c>
      <c r="M297" s="132">
        <f t="shared" si="97"/>
        <v>0</v>
      </c>
      <c r="N297" s="133">
        <f t="shared" si="97"/>
        <v>0</v>
      </c>
      <c r="O297" s="171">
        <f t="shared" si="97"/>
        <v>0</v>
      </c>
      <c r="P297" s="134">
        <f t="shared" ref="P297:P298" si="98">SUM(D297:O297)</f>
        <v>3</v>
      </c>
    </row>
    <row r="298" spans="1:16">
      <c r="A298" s="203"/>
      <c r="B298" s="200"/>
      <c r="C298" s="180" t="s">
        <v>5</v>
      </c>
      <c r="D298" s="131">
        <f t="shared" ref="D298:O298" si="99">D288+D293</f>
        <v>0</v>
      </c>
      <c r="E298" s="132">
        <f t="shared" si="99"/>
        <v>0</v>
      </c>
      <c r="F298" s="132">
        <f t="shared" si="99"/>
        <v>0</v>
      </c>
      <c r="G298" s="132">
        <f t="shared" si="99"/>
        <v>0</v>
      </c>
      <c r="H298" s="132">
        <f t="shared" si="99"/>
        <v>0</v>
      </c>
      <c r="I298" s="132">
        <f t="shared" si="99"/>
        <v>0</v>
      </c>
      <c r="J298" s="132">
        <f t="shared" si="99"/>
        <v>0</v>
      </c>
      <c r="K298" s="132">
        <f t="shared" si="99"/>
        <v>0</v>
      </c>
      <c r="L298" s="132">
        <f t="shared" si="99"/>
        <v>0</v>
      </c>
      <c r="M298" s="132">
        <f t="shared" si="99"/>
        <v>0</v>
      </c>
      <c r="N298" s="133">
        <f t="shared" si="99"/>
        <v>0</v>
      </c>
      <c r="O298" s="171">
        <f t="shared" si="99"/>
        <v>0</v>
      </c>
      <c r="P298" s="134">
        <f t="shared" si="98"/>
        <v>0</v>
      </c>
    </row>
    <row r="299" spans="1:16">
      <c r="A299" s="204"/>
      <c r="B299" s="201"/>
      <c r="C299" s="211"/>
      <c r="D299" s="137"/>
      <c r="E299" s="138"/>
      <c r="F299" s="138"/>
      <c r="G299" s="138"/>
      <c r="H299" s="138"/>
      <c r="I299" s="138"/>
      <c r="J299" s="138"/>
      <c r="K299" s="138"/>
      <c r="L299" s="138"/>
      <c r="M299" s="138"/>
      <c r="N299" s="139"/>
      <c r="O299" s="172"/>
      <c r="P299" s="140"/>
    </row>
    <row r="301" spans="1:16">
      <c r="A301" s="613" t="s">
        <v>318</v>
      </c>
      <c r="B301" s="615" t="s">
        <v>158</v>
      </c>
      <c r="C301" s="617"/>
      <c r="D301" s="619" t="s">
        <v>233</v>
      </c>
      <c r="E301" s="620"/>
      <c r="F301" s="620"/>
      <c r="G301" s="620"/>
      <c r="H301" s="620"/>
      <c r="I301" s="620"/>
      <c r="J301" s="620"/>
      <c r="K301" s="620"/>
      <c r="L301" s="620"/>
      <c r="M301" s="620"/>
      <c r="N301" s="620"/>
      <c r="O301" s="621"/>
      <c r="P301" s="533" t="s">
        <v>30</v>
      </c>
    </row>
    <row r="302" spans="1:16" ht="83.25">
      <c r="A302" s="614"/>
      <c r="B302" s="616"/>
      <c r="C302" s="618"/>
      <c r="D302" s="80" t="s">
        <v>99</v>
      </c>
      <c r="E302" s="81" t="s">
        <v>93</v>
      </c>
      <c r="F302" s="81" t="s">
        <v>97</v>
      </c>
      <c r="G302" s="81" t="s">
        <v>152</v>
      </c>
      <c r="H302" s="81" t="s">
        <v>234</v>
      </c>
      <c r="I302" s="81" t="s">
        <v>98</v>
      </c>
      <c r="J302" s="81" t="s">
        <v>100</v>
      </c>
      <c r="K302" s="81" t="s">
        <v>94</v>
      </c>
      <c r="L302" s="81" t="s">
        <v>95</v>
      </c>
      <c r="M302" s="81" t="s">
        <v>96</v>
      </c>
      <c r="N302" s="82" t="s">
        <v>153</v>
      </c>
      <c r="O302" s="83" t="s">
        <v>101</v>
      </c>
      <c r="P302" s="534"/>
    </row>
    <row r="303" spans="1:16">
      <c r="A303" s="202"/>
      <c r="B303" s="191"/>
      <c r="C303" s="188"/>
      <c r="D303" s="205"/>
      <c r="E303" s="206"/>
      <c r="F303" s="206"/>
      <c r="G303" s="206"/>
      <c r="H303" s="206"/>
      <c r="I303" s="206"/>
      <c r="J303" s="206"/>
      <c r="K303" s="206"/>
      <c r="L303" s="206"/>
      <c r="M303" s="206"/>
      <c r="N303" s="207"/>
      <c r="O303" s="208"/>
      <c r="P303" s="209"/>
    </row>
    <row r="304" spans="1:16">
      <c r="A304" s="622">
        <v>19</v>
      </c>
      <c r="B304" s="188" t="s">
        <v>132</v>
      </c>
      <c r="C304" s="173" t="s">
        <v>120</v>
      </c>
      <c r="D304" s="174">
        <v>0</v>
      </c>
      <c r="E304" s="175">
        <v>0</v>
      </c>
      <c r="F304" s="175">
        <v>0</v>
      </c>
      <c r="G304" s="175">
        <v>0</v>
      </c>
      <c r="H304" s="175">
        <v>0</v>
      </c>
      <c r="I304" s="175">
        <v>0</v>
      </c>
      <c r="J304" s="175">
        <v>1</v>
      </c>
      <c r="K304" s="175">
        <v>1</v>
      </c>
      <c r="L304" s="175">
        <v>0</v>
      </c>
      <c r="M304" s="175">
        <v>0</v>
      </c>
      <c r="N304" s="176">
        <v>0</v>
      </c>
      <c r="O304" s="177">
        <v>0</v>
      </c>
      <c r="P304" s="110">
        <f>SUM(D304:O304)</f>
        <v>2</v>
      </c>
    </row>
    <row r="305" spans="1:16">
      <c r="A305" s="622"/>
      <c r="B305" s="191"/>
      <c r="C305" s="173" t="s">
        <v>68</v>
      </c>
      <c r="D305" s="174">
        <v>0</v>
      </c>
      <c r="E305" s="175">
        <v>0</v>
      </c>
      <c r="F305" s="175">
        <v>0</v>
      </c>
      <c r="G305" s="175">
        <v>0</v>
      </c>
      <c r="H305" s="175">
        <v>0</v>
      </c>
      <c r="I305" s="175">
        <v>0</v>
      </c>
      <c r="J305" s="175">
        <v>2</v>
      </c>
      <c r="K305" s="175">
        <v>1</v>
      </c>
      <c r="L305" s="175">
        <v>1</v>
      </c>
      <c r="M305" s="175">
        <v>0</v>
      </c>
      <c r="N305" s="176">
        <v>0</v>
      </c>
      <c r="O305" s="177">
        <v>0</v>
      </c>
      <c r="P305" s="110">
        <f t="shared" ref="P305:P306" si="100">SUM(D305:O305)</f>
        <v>4</v>
      </c>
    </row>
    <row r="306" spans="1:16">
      <c r="A306" s="203"/>
      <c r="B306" s="191"/>
      <c r="C306" s="173" t="s">
        <v>5</v>
      </c>
      <c r="D306" s="174">
        <v>0</v>
      </c>
      <c r="E306" s="175">
        <v>0</v>
      </c>
      <c r="F306" s="175">
        <v>0</v>
      </c>
      <c r="G306" s="175">
        <v>0</v>
      </c>
      <c r="H306" s="175">
        <v>0</v>
      </c>
      <c r="I306" s="175">
        <v>0</v>
      </c>
      <c r="J306" s="175">
        <v>0</v>
      </c>
      <c r="K306" s="175">
        <v>0</v>
      </c>
      <c r="L306" s="175">
        <v>1</v>
      </c>
      <c r="M306" s="175">
        <v>0</v>
      </c>
      <c r="N306" s="176">
        <v>0</v>
      </c>
      <c r="O306" s="177">
        <v>0</v>
      </c>
      <c r="P306" s="110">
        <f t="shared" si="100"/>
        <v>1</v>
      </c>
    </row>
    <row r="307" spans="1:16">
      <c r="A307" s="203"/>
      <c r="B307" s="192"/>
      <c r="C307" s="178"/>
      <c r="D307" s="117"/>
      <c r="E307" s="118"/>
      <c r="F307" s="118"/>
      <c r="G307" s="118"/>
      <c r="H307" s="118"/>
      <c r="I307" s="118"/>
      <c r="J307" s="118"/>
      <c r="K307" s="118"/>
      <c r="L307" s="118"/>
      <c r="M307" s="118"/>
      <c r="N307" s="119"/>
      <c r="O307" s="120"/>
      <c r="P307" s="121"/>
    </row>
    <row r="308" spans="1:16">
      <c r="A308" s="203"/>
      <c r="B308" s="191"/>
      <c r="C308" s="179"/>
      <c r="D308" s="167"/>
      <c r="E308" s="168"/>
      <c r="F308" s="168"/>
      <c r="G308" s="168"/>
      <c r="H308" s="168"/>
      <c r="I308" s="168"/>
      <c r="J308" s="168"/>
      <c r="K308" s="168"/>
      <c r="L308" s="168"/>
      <c r="M308" s="168"/>
      <c r="N308" s="169"/>
      <c r="O308" s="170"/>
      <c r="P308" s="110"/>
    </row>
    <row r="309" spans="1:16">
      <c r="A309" s="153"/>
      <c r="B309" s="193" t="s">
        <v>139</v>
      </c>
      <c r="C309" s="173" t="s">
        <v>120</v>
      </c>
      <c r="D309" s="174">
        <v>0</v>
      </c>
      <c r="E309" s="175">
        <v>0</v>
      </c>
      <c r="F309" s="175">
        <v>0</v>
      </c>
      <c r="G309" s="175">
        <v>0</v>
      </c>
      <c r="H309" s="175">
        <v>0</v>
      </c>
      <c r="I309" s="175">
        <v>0</v>
      </c>
      <c r="J309" s="175">
        <v>0</v>
      </c>
      <c r="K309" s="175">
        <v>0</v>
      </c>
      <c r="L309" s="175">
        <v>0</v>
      </c>
      <c r="M309" s="175">
        <v>0</v>
      </c>
      <c r="N309" s="176">
        <v>0</v>
      </c>
      <c r="O309" s="177">
        <v>0</v>
      </c>
      <c r="P309" s="110">
        <f t="shared" ref="P309:P311" si="101">SUM(D309:O309)</f>
        <v>0</v>
      </c>
    </row>
    <row r="310" spans="1:16">
      <c r="A310" s="203"/>
      <c r="B310" s="191"/>
      <c r="C310" s="173" t="s">
        <v>68</v>
      </c>
      <c r="D310" s="174">
        <v>0</v>
      </c>
      <c r="E310" s="175">
        <v>0</v>
      </c>
      <c r="F310" s="175">
        <v>0</v>
      </c>
      <c r="G310" s="175">
        <v>0</v>
      </c>
      <c r="H310" s="175">
        <v>0</v>
      </c>
      <c r="I310" s="175">
        <v>0</v>
      </c>
      <c r="J310" s="175">
        <v>0</v>
      </c>
      <c r="K310" s="175">
        <v>0</v>
      </c>
      <c r="L310" s="175">
        <v>0</v>
      </c>
      <c r="M310" s="175">
        <v>0</v>
      </c>
      <c r="N310" s="176">
        <v>0</v>
      </c>
      <c r="O310" s="177">
        <v>0</v>
      </c>
      <c r="P310" s="110">
        <f t="shared" si="101"/>
        <v>0</v>
      </c>
    </row>
    <row r="311" spans="1:16">
      <c r="A311" s="203"/>
      <c r="B311" s="191"/>
      <c r="C311" s="173" t="s">
        <v>5</v>
      </c>
      <c r="D311" s="174">
        <v>0</v>
      </c>
      <c r="E311" s="175">
        <v>0</v>
      </c>
      <c r="F311" s="175">
        <v>0</v>
      </c>
      <c r="G311" s="175">
        <v>0</v>
      </c>
      <c r="H311" s="175">
        <v>0</v>
      </c>
      <c r="I311" s="175">
        <v>0</v>
      </c>
      <c r="J311" s="175">
        <v>0</v>
      </c>
      <c r="K311" s="175">
        <v>0</v>
      </c>
      <c r="L311" s="175">
        <v>0</v>
      </c>
      <c r="M311" s="175">
        <v>0</v>
      </c>
      <c r="N311" s="176">
        <v>0</v>
      </c>
      <c r="O311" s="177">
        <v>0</v>
      </c>
      <c r="P311" s="110">
        <f t="shared" si="101"/>
        <v>0</v>
      </c>
    </row>
    <row r="312" spans="1:16">
      <c r="A312" s="203"/>
      <c r="B312" s="191"/>
      <c r="C312" s="179"/>
      <c r="D312" s="167"/>
      <c r="E312" s="168"/>
      <c r="F312" s="168"/>
      <c r="G312" s="168"/>
      <c r="H312" s="168"/>
      <c r="I312" s="168"/>
      <c r="J312" s="168"/>
      <c r="K312" s="168"/>
      <c r="L312" s="168"/>
      <c r="M312" s="168"/>
      <c r="N312" s="169"/>
      <c r="O312" s="170"/>
      <c r="P312" s="110"/>
    </row>
    <row r="313" spans="1:16">
      <c r="A313" s="203"/>
      <c r="B313" s="194"/>
      <c r="C313" s="210"/>
      <c r="D313" s="195"/>
      <c r="E313" s="196"/>
      <c r="F313" s="196"/>
      <c r="G313" s="196"/>
      <c r="H313" s="196"/>
      <c r="I313" s="196"/>
      <c r="J313" s="196"/>
      <c r="K313" s="196"/>
      <c r="L313" s="196"/>
      <c r="M313" s="196"/>
      <c r="N313" s="197"/>
      <c r="O313" s="198"/>
      <c r="P313" s="128"/>
    </row>
    <row r="314" spans="1:16">
      <c r="A314" s="153"/>
      <c r="B314" s="199" t="s">
        <v>30</v>
      </c>
      <c r="C314" s="180" t="s">
        <v>120</v>
      </c>
      <c r="D314" s="131">
        <f>D304+D309</f>
        <v>0</v>
      </c>
      <c r="E314" s="132">
        <f t="shared" ref="E314:O314" si="102">E304+E309</f>
        <v>0</v>
      </c>
      <c r="F314" s="132">
        <f t="shared" si="102"/>
        <v>0</v>
      </c>
      <c r="G314" s="132">
        <f t="shared" si="102"/>
        <v>0</v>
      </c>
      <c r="H314" s="132">
        <f t="shared" si="102"/>
        <v>0</v>
      </c>
      <c r="I314" s="132">
        <f t="shared" si="102"/>
        <v>0</v>
      </c>
      <c r="J314" s="132">
        <f t="shared" si="102"/>
        <v>1</v>
      </c>
      <c r="K314" s="132">
        <f t="shared" si="102"/>
        <v>1</v>
      </c>
      <c r="L314" s="132">
        <f t="shared" si="102"/>
        <v>0</v>
      </c>
      <c r="M314" s="132">
        <f t="shared" si="102"/>
        <v>0</v>
      </c>
      <c r="N314" s="133">
        <f t="shared" si="102"/>
        <v>0</v>
      </c>
      <c r="O314" s="171">
        <f t="shared" si="102"/>
        <v>0</v>
      </c>
      <c r="P314" s="134">
        <f>SUM(D314:O314)</f>
        <v>2</v>
      </c>
    </row>
    <row r="315" spans="1:16">
      <c r="A315" s="203"/>
      <c r="B315" s="200"/>
      <c r="C315" s="180" t="s">
        <v>68</v>
      </c>
      <c r="D315" s="131">
        <f>D305+D310</f>
        <v>0</v>
      </c>
      <c r="E315" s="132">
        <f t="shared" ref="E315:O315" si="103">E305+E310</f>
        <v>0</v>
      </c>
      <c r="F315" s="132">
        <f t="shared" si="103"/>
        <v>0</v>
      </c>
      <c r="G315" s="132">
        <f t="shared" si="103"/>
        <v>0</v>
      </c>
      <c r="H315" s="132">
        <f t="shared" si="103"/>
        <v>0</v>
      </c>
      <c r="I315" s="132">
        <f t="shared" si="103"/>
        <v>0</v>
      </c>
      <c r="J315" s="132">
        <f t="shared" si="103"/>
        <v>2</v>
      </c>
      <c r="K315" s="132">
        <f t="shared" si="103"/>
        <v>1</v>
      </c>
      <c r="L315" s="132">
        <f t="shared" si="103"/>
        <v>1</v>
      </c>
      <c r="M315" s="132">
        <f t="shared" si="103"/>
        <v>0</v>
      </c>
      <c r="N315" s="133">
        <f t="shared" si="103"/>
        <v>0</v>
      </c>
      <c r="O315" s="171">
        <f t="shared" si="103"/>
        <v>0</v>
      </c>
      <c r="P315" s="134">
        <f t="shared" ref="P315:P316" si="104">SUM(D315:O315)</f>
        <v>4</v>
      </c>
    </row>
    <row r="316" spans="1:16">
      <c r="A316" s="203"/>
      <c r="B316" s="200"/>
      <c r="C316" s="180" t="s">
        <v>5</v>
      </c>
      <c r="D316" s="131">
        <f>D306+D311</f>
        <v>0</v>
      </c>
      <c r="E316" s="132">
        <f t="shared" ref="E316:O316" si="105">E306+E311</f>
        <v>0</v>
      </c>
      <c r="F316" s="132">
        <f t="shared" si="105"/>
        <v>0</v>
      </c>
      <c r="G316" s="132">
        <f t="shared" si="105"/>
        <v>0</v>
      </c>
      <c r="H316" s="132">
        <f t="shared" si="105"/>
        <v>0</v>
      </c>
      <c r="I316" s="132">
        <f t="shared" si="105"/>
        <v>0</v>
      </c>
      <c r="J316" s="132">
        <f t="shared" si="105"/>
        <v>0</v>
      </c>
      <c r="K316" s="132">
        <f t="shared" si="105"/>
        <v>0</v>
      </c>
      <c r="L316" s="132">
        <f t="shared" si="105"/>
        <v>1</v>
      </c>
      <c r="M316" s="132">
        <f t="shared" si="105"/>
        <v>0</v>
      </c>
      <c r="N316" s="133">
        <f t="shared" si="105"/>
        <v>0</v>
      </c>
      <c r="O316" s="171">
        <f t="shared" si="105"/>
        <v>0</v>
      </c>
      <c r="P316" s="134">
        <f t="shared" si="104"/>
        <v>1</v>
      </c>
    </row>
    <row r="317" spans="1:16">
      <c r="A317" s="204"/>
      <c r="B317" s="201"/>
      <c r="C317" s="211"/>
      <c r="D317" s="137"/>
      <c r="E317" s="138"/>
      <c r="F317" s="138"/>
      <c r="G317" s="138"/>
      <c r="H317" s="138"/>
      <c r="I317" s="138"/>
      <c r="J317" s="138"/>
      <c r="K317" s="138"/>
      <c r="L317" s="138"/>
      <c r="M317" s="138"/>
      <c r="N317" s="139"/>
      <c r="O317" s="172"/>
      <c r="P317" s="140"/>
    </row>
    <row r="318" spans="1:16">
      <c r="A318" s="203"/>
      <c r="B318" s="191"/>
      <c r="C318" s="188"/>
      <c r="D318" s="205"/>
      <c r="E318" s="206"/>
      <c r="F318" s="206"/>
      <c r="G318" s="206"/>
      <c r="H318" s="206"/>
      <c r="I318" s="206"/>
      <c r="J318" s="206"/>
      <c r="K318" s="206"/>
      <c r="L318" s="206"/>
      <c r="M318" s="206"/>
      <c r="N318" s="207"/>
      <c r="O318" s="208"/>
      <c r="P318" s="209"/>
    </row>
    <row r="319" spans="1:16">
      <c r="A319" s="622">
        <v>20</v>
      </c>
      <c r="B319" s="188" t="s">
        <v>132</v>
      </c>
      <c r="C319" s="173" t="s">
        <v>120</v>
      </c>
      <c r="D319" s="174">
        <v>0</v>
      </c>
      <c r="E319" s="175">
        <v>0</v>
      </c>
      <c r="F319" s="175">
        <v>0</v>
      </c>
      <c r="G319" s="175">
        <v>0</v>
      </c>
      <c r="H319" s="175">
        <v>0</v>
      </c>
      <c r="I319" s="175">
        <v>0</v>
      </c>
      <c r="J319" s="175">
        <v>0</v>
      </c>
      <c r="K319" s="175">
        <v>0</v>
      </c>
      <c r="L319" s="175">
        <v>0</v>
      </c>
      <c r="M319" s="175">
        <v>0</v>
      </c>
      <c r="N319" s="176">
        <v>0</v>
      </c>
      <c r="O319" s="177">
        <v>0</v>
      </c>
      <c r="P319" s="110">
        <f t="shared" ref="P319:P321" si="106">SUM(D319:O319)</f>
        <v>0</v>
      </c>
    </row>
    <row r="320" spans="1:16">
      <c r="A320" s="622"/>
      <c r="B320" s="191"/>
      <c r="C320" s="173" t="s">
        <v>68</v>
      </c>
      <c r="D320" s="174">
        <v>0</v>
      </c>
      <c r="E320" s="175">
        <v>0</v>
      </c>
      <c r="F320" s="175">
        <v>0</v>
      </c>
      <c r="G320" s="175">
        <v>0</v>
      </c>
      <c r="H320" s="175">
        <v>0</v>
      </c>
      <c r="I320" s="175">
        <v>0</v>
      </c>
      <c r="J320" s="175">
        <v>0</v>
      </c>
      <c r="K320" s="175">
        <v>0</v>
      </c>
      <c r="L320" s="175">
        <v>0</v>
      </c>
      <c r="M320" s="175">
        <v>0</v>
      </c>
      <c r="N320" s="176">
        <v>0</v>
      </c>
      <c r="O320" s="177">
        <v>0</v>
      </c>
      <c r="P320" s="110">
        <f t="shared" si="106"/>
        <v>0</v>
      </c>
    </row>
    <row r="321" spans="1:16">
      <c r="A321" s="203"/>
      <c r="B321" s="191"/>
      <c r="C321" s="173" t="s">
        <v>5</v>
      </c>
      <c r="D321" s="174">
        <v>0</v>
      </c>
      <c r="E321" s="175">
        <v>0</v>
      </c>
      <c r="F321" s="175">
        <v>0</v>
      </c>
      <c r="G321" s="175">
        <v>0</v>
      </c>
      <c r="H321" s="175">
        <v>0</v>
      </c>
      <c r="I321" s="175">
        <v>0</v>
      </c>
      <c r="J321" s="175">
        <v>0</v>
      </c>
      <c r="K321" s="175">
        <v>0</v>
      </c>
      <c r="L321" s="175">
        <v>0</v>
      </c>
      <c r="M321" s="175">
        <v>0</v>
      </c>
      <c r="N321" s="176">
        <v>0</v>
      </c>
      <c r="O321" s="177">
        <v>0</v>
      </c>
      <c r="P321" s="110">
        <f t="shared" si="106"/>
        <v>0</v>
      </c>
    </row>
    <row r="322" spans="1:16">
      <c r="A322" s="203"/>
      <c r="B322" s="192"/>
      <c r="C322" s="178"/>
      <c r="D322" s="117"/>
      <c r="E322" s="118"/>
      <c r="F322" s="118"/>
      <c r="G322" s="118"/>
      <c r="H322" s="118"/>
      <c r="I322" s="118"/>
      <c r="J322" s="118"/>
      <c r="K322" s="118"/>
      <c r="L322" s="118"/>
      <c r="M322" s="118"/>
      <c r="N322" s="119"/>
      <c r="O322" s="120"/>
      <c r="P322" s="121"/>
    </row>
    <row r="323" spans="1:16">
      <c r="A323" s="203"/>
      <c r="B323" s="191"/>
      <c r="C323" s="179"/>
      <c r="D323" s="167"/>
      <c r="E323" s="168"/>
      <c r="F323" s="168"/>
      <c r="G323" s="168"/>
      <c r="H323" s="168"/>
      <c r="I323" s="168"/>
      <c r="J323" s="168"/>
      <c r="K323" s="168"/>
      <c r="L323" s="168"/>
      <c r="M323" s="168"/>
      <c r="N323" s="169"/>
      <c r="O323" s="170"/>
      <c r="P323" s="110"/>
    </row>
    <row r="324" spans="1:16">
      <c r="A324" s="153"/>
      <c r="B324" s="193" t="s">
        <v>139</v>
      </c>
      <c r="C324" s="173" t="s">
        <v>120</v>
      </c>
      <c r="D324" s="174">
        <v>0</v>
      </c>
      <c r="E324" s="175">
        <v>0</v>
      </c>
      <c r="F324" s="175">
        <v>0</v>
      </c>
      <c r="G324" s="175">
        <v>0</v>
      </c>
      <c r="H324" s="175">
        <v>0</v>
      </c>
      <c r="I324" s="175">
        <v>0</v>
      </c>
      <c r="J324" s="175">
        <v>0</v>
      </c>
      <c r="K324" s="175">
        <v>0</v>
      </c>
      <c r="L324" s="175">
        <v>0</v>
      </c>
      <c r="M324" s="175">
        <v>0</v>
      </c>
      <c r="N324" s="176">
        <v>0</v>
      </c>
      <c r="O324" s="177">
        <v>0</v>
      </c>
      <c r="P324" s="110">
        <f t="shared" ref="P324:P326" si="107">SUM(D324:O324)</f>
        <v>0</v>
      </c>
    </row>
    <row r="325" spans="1:16">
      <c r="A325" s="203"/>
      <c r="B325" s="191"/>
      <c r="C325" s="173" t="s">
        <v>68</v>
      </c>
      <c r="D325" s="174">
        <v>0</v>
      </c>
      <c r="E325" s="175">
        <v>0</v>
      </c>
      <c r="F325" s="175">
        <v>0</v>
      </c>
      <c r="G325" s="175">
        <v>0</v>
      </c>
      <c r="H325" s="175">
        <v>0</v>
      </c>
      <c r="I325" s="175">
        <v>0</v>
      </c>
      <c r="J325" s="175">
        <v>0</v>
      </c>
      <c r="K325" s="175">
        <v>0</v>
      </c>
      <c r="L325" s="175">
        <v>0</v>
      </c>
      <c r="M325" s="175">
        <v>0</v>
      </c>
      <c r="N325" s="176">
        <v>0</v>
      </c>
      <c r="O325" s="177">
        <v>0</v>
      </c>
      <c r="P325" s="110">
        <f t="shared" si="107"/>
        <v>0</v>
      </c>
    </row>
    <row r="326" spans="1:16">
      <c r="A326" s="203"/>
      <c r="B326" s="191"/>
      <c r="C326" s="173" t="s">
        <v>5</v>
      </c>
      <c r="D326" s="174">
        <v>0</v>
      </c>
      <c r="E326" s="175">
        <v>0</v>
      </c>
      <c r="F326" s="175">
        <v>0</v>
      </c>
      <c r="G326" s="175">
        <v>0</v>
      </c>
      <c r="H326" s="175">
        <v>0</v>
      </c>
      <c r="I326" s="175">
        <v>0</v>
      </c>
      <c r="J326" s="175">
        <v>0</v>
      </c>
      <c r="K326" s="175">
        <v>0</v>
      </c>
      <c r="L326" s="175">
        <v>0</v>
      </c>
      <c r="M326" s="175">
        <v>0</v>
      </c>
      <c r="N326" s="176">
        <v>0</v>
      </c>
      <c r="O326" s="177">
        <v>0</v>
      </c>
      <c r="P326" s="110">
        <f t="shared" si="107"/>
        <v>0</v>
      </c>
    </row>
    <row r="327" spans="1:16">
      <c r="A327" s="203"/>
      <c r="B327" s="191"/>
      <c r="C327" s="179"/>
      <c r="D327" s="167"/>
      <c r="E327" s="168"/>
      <c r="F327" s="168"/>
      <c r="G327" s="168"/>
      <c r="H327" s="168"/>
      <c r="I327" s="168"/>
      <c r="J327" s="168"/>
      <c r="K327" s="168"/>
      <c r="L327" s="168"/>
      <c r="M327" s="168"/>
      <c r="N327" s="169"/>
      <c r="O327" s="170"/>
      <c r="P327" s="110"/>
    </row>
    <row r="328" spans="1:16">
      <c r="A328" s="203"/>
      <c r="B328" s="194"/>
      <c r="C328" s="210"/>
      <c r="D328" s="195"/>
      <c r="E328" s="196"/>
      <c r="F328" s="196"/>
      <c r="G328" s="196"/>
      <c r="H328" s="196"/>
      <c r="I328" s="196"/>
      <c r="J328" s="196"/>
      <c r="K328" s="196"/>
      <c r="L328" s="196"/>
      <c r="M328" s="196"/>
      <c r="N328" s="197"/>
      <c r="O328" s="198"/>
      <c r="P328" s="128"/>
    </row>
    <row r="329" spans="1:16">
      <c r="A329" s="153"/>
      <c r="B329" s="199" t="s">
        <v>30</v>
      </c>
      <c r="C329" s="180" t="s">
        <v>120</v>
      </c>
      <c r="D329" s="131">
        <f>D319+D324</f>
        <v>0</v>
      </c>
      <c r="E329" s="132">
        <f t="shared" ref="E329:O329" si="108">E319+E324</f>
        <v>0</v>
      </c>
      <c r="F329" s="132">
        <f t="shared" si="108"/>
        <v>0</v>
      </c>
      <c r="G329" s="132">
        <f t="shared" si="108"/>
        <v>0</v>
      </c>
      <c r="H329" s="132">
        <f t="shared" si="108"/>
        <v>0</v>
      </c>
      <c r="I329" s="132">
        <f t="shared" si="108"/>
        <v>0</v>
      </c>
      <c r="J329" s="132">
        <f t="shared" si="108"/>
        <v>0</v>
      </c>
      <c r="K329" s="132">
        <f t="shared" si="108"/>
        <v>0</v>
      </c>
      <c r="L329" s="132">
        <f t="shared" si="108"/>
        <v>0</v>
      </c>
      <c r="M329" s="132">
        <f t="shared" si="108"/>
        <v>0</v>
      </c>
      <c r="N329" s="133">
        <f t="shared" si="108"/>
        <v>0</v>
      </c>
      <c r="O329" s="171">
        <f t="shared" si="108"/>
        <v>0</v>
      </c>
      <c r="P329" s="134">
        <f>SUM(D329:O329)</f>
        <v>0</v>
      </c>
    </row>
    <row r="330" spans="1:16">
      <c r="A330" s="203"/>
      <c r="B330" s="200"/>
      <c r="C330" s="180" t="s">
        <v>68</v>
      </c>
      <c r="D330" s="131">
        <f t="shared" ref="D330:O330" si="109">D320+D325</f>
        <v>0</v>
      </c>
      <c r="E330" s="132">
        <f t="shared" si="109"/>
        <v>0</v>
      </c>
      <c r="F330" s="132">
        <f t="shared" si="109"/>
        <v>0</v>
      </c>
      <c r="G330" s="132">
        <f t="shared" si="109"/>
        <v>0</v>
      </c>
      <c r="H330" s="132">
        <f t="shared" si="109"/>
        <v>0</v>
      </c>
      <c r="I330" s="132">
        <f t="shared" si="109"/>
        <v>0</v>
      </c>
      <c r="J330" s="132">
        <f t="shared" si="109"/>
        <v>0</v>
      </c>
      <c r="K330" s="132">
        <f t="shared" si="109"/>
        <v>0</v>
      </c>
      <c r="L330" s="132">
        <f t="shared" si="109"/>
        <v>0</v>
      </c>
      <c r="M330" s="132">
        <f t="shared" si="109"/>
        <v>0</v>
      </c>
      <c r="N330" s="133">
        <f t="shared" si="109"/>
        <v>0</v>
      </c>
      <c r="O330" s="171">
        <f t="shared" si="109"/>
        <v>0</v>
      </c>
      <c r="P330" s="134">
        <f t="shared" ref="P330:P331" si="110">SUM(D330:O330)</f>
        <v>0</v>
      </c>
    </row>
    <row r="331" spans="1:16">
      <c r="A331" s="203"/>
      <c r="B331" s="200"/>
      <c r="C331" s="180" t="s">
        <v>5</v>
      </c>
      <c r="D331" s="131">
        <f t="shared" ref="D331:O331" si="111">D321+D326</f>
        <v>0</v>
      </c>
      <c r="E331" s="132">
        <f t="shared" si="111"/>
        <v>0</v>
      </c>
      <c r="F331" s="132">
        <f t="shared" si="111"/>
        <v>0</v>
      </c>
      <c r="G331" s="132">
        <f t="shared" si="111"/>
        <v>0</v>
      </c>
      <c r="H331" s="132">
        <f t="shared" si="111"/>
        <v>0</v>
      </c>
      <c r="I331" s="132">
        <f t="shared" si="111"/>
        <v>0</v>
      </c>
      <c r="J331" s="132">
        <f t="shared" si="111"/>
        <v>0</v>
      </c>
      <c r="K331" s="132">
        <f t="shared" si="111"/>
        <v>0</v>
      </c>
      <c r="L331" s="132">
        <f t="shared" si="111"/>
        <v>0</v>
      </c>
      <c r="M331" s="132">
        <f t="shared" si="111"/>
        <v>0</v>
      </c>
      <c r="N331" s="133">
        <f t="shared" si="111"/>
        <v>0</v>
      </c>
      <c r="O331" s="171">
        <f t="shared" si="111"/>
        <v>0</v>
      </c>
      <c r="P331" s="134">
        <f t="shared" si="110"/>
        <v>0</v>
      </c>
    </row>
    <row r="332" spans="1:16">
      <c r="A332" s="204"/>
      <c r="B332" s="201"/>
      <c r="C332" s="211"/>
      <c r="D332" s="137"/>
      <c r="E332" s="138"/>
      <c r="F332" s="138"/>
      <c r="G332" s="138"/>
      <c r="H332" s="138"/>
      <c r="I332" s="138"/>
      <c r="J332" s="138"/>
      <c r="K332" s="138"/>
      <c r="L332" s="138"/>
      <c r="M332" s="138"/>
      <c r="N332" s="139"/>
      <c r="O332" s="172"/>
      <c r="P332" s="140"/>
    </row>
    <row r="334" spans="1:16">
      <c r="A334" s="613" t="s">
        <v>318</v>
      </c>
      <c r="B334" s="615" t="s">
        <v>158</v>
      </c>
      <c r="C334" s="617"/>
      <c r="D334" s="619" t="s">
        <v>233</v>
      </c>
      <c r="E334" s="620"/>
      <c r="F334" s="620"/>
      <c r="G334" s="620"/>
      <c r="H334" s="620"/>
      <c r="I334" s="620"/>
      <c r="J334" s="620"/>
      <c r="K334" s="620"/>
      <c r="L334" s="620"/>
      <c r="M334" s="620"/>
      <c r="N334" s="620"/>
      <c r="O334" s="621"/>
      <c r="P334" s="533" t="s">
        <v>30</v>
      </c>
    </row>
    <row r="335" spans="1:16" ht="83.25">
      <c r="A335" s="614"/>
      <c r="B335" s="616"/>
      <c r="C335" s="618"/>
      <c r="D335" s="80" t="s">
        <v>99</v>
      </c>
      <c r="E335" s="81" t="s">
        <v>93</v>
      </c>
      <c r="F335" s="81" t="s">
        <v>97</v>
      </c>
      <c r="G335" s="81" t="s">
        <v>152</v>
      </c>
      <c r="H335" s="81" t="s">
        <v>234</v>
      </c>
      <c r="I335" s="81" t="s">
        <v>98</v>
      </c>
      <c r="J335" s="81" t="s">
        <v>100</v>
      </c>
      <c r="K335" s="81" t="s">
        <v>94</v>
      </c>
      <c r="L335" s="81" t="s">
        <v>95</v>
      </c>
      <c r="M335" s="81" t="s">
        <v>96</v>
      </c>
      <c r="N335" s="82" t="s">
        <v>153</v>
      </c>
      <c r="O335" s="83" t="s">
        <v>101</v>
      </c>
      <c r="P335" s="534"/>
    </row>
    <row r="336" spans="1:16">
      <c r="A336" s="202"/>
      <c r="B336" s="191"/>
      <c r="C336" s="188"/>
      <c r="D336" s="205"/>
      <c r="E336" s="206"/>
      <c r="F336" s="206"/>
      <c r="G336" s="206"/>
      <c r="H336" s="206"/>
      <c r="I336" s="206"/>
      <c r="J336" s="206"/>
      <c r="K336" s="206"/>
      <c r="L336" s="206"/>
      <c r="M336" s="206"/>
      <c r="N336" s="207"/>
      <c r="O336" s="208"/>
      <c r="P336" s="209"/>
    </row>
    <row r="337" spans="1:16">
      <c r="A337" s="622">
        <v>21</v>
      </c>
      <c r="B337" s="188" t="s">
        <v>132</v>
      </c>
      <c r="C337" s="173" t="s">
        <v>120</v>
      </c>
      <c r="D337" s="174">
        <v>0</v>
      </c>
      <c r="E337" s="175">
        <v>0</v>
      </c>
      <c r="F337" s="175">
        <v>0</v>
      </c>
      <c r="G337" s="175">
        <v>0</v>
      </c>
      <c r="H337" s="175">
        <v>0</v>
      </c>
      <c r="I337" s="175">
        <v>0</v>
      </c>
      <c r="J337" s="175">
        <v>0</v>
      </c>
      <c r="K337" s="175">
        <v>0</v>
      </c>
      <c r="L337" s="175">
        <v>0</v>
      </c>
      <c r="M337" s="175">
        <v>0</v>
      </c>
      <c r="N337" s="176">
        <v>0</v>
      </c>
      <c r="O337" s="177">
        <v>0</v>
      </c>
      <c r="P337" s="110">
        <f>SUM(D337:O337)</f>
        <v>0</v>
      </c>
    </row>
    <row r="338" spans="1:16">
      <c r="A338" s="622"/>
      <c r="B338" s="191"/>
      <c r="C338" s="173" t="s">
        <v>68</v>
      </c>
      <c r="D338" s="174">
        <v>0</v>
      </c>
      <c r="E338" s="175">
        <v>0</v>
      </c>
      <c r="F338" s="175">
        <v>0</v>
      </c>
      <c r="G338" s="175">
        <v>0</v>
      </c>
      <c r="H338" s="175">
        <v>0</v>
      </c>
      <c r="I338" s="175">
        <v>0</v>
      </c>
      <c r="J338" s="175">
        <v>0</v>
      </c>
      <c r="K338" s="175">
        <v>0</v>
      </c>
      <c r="L338" s="175">
        <v>0</v>
      </c>
      <c r="M338" s="175">
        <v>0</v>
      </c>
      <c r="N338" s="176">
        <v>0</v>
      </c>
      <c r="O338" s="177">
        <v>0</v>
      </c>
      <c r="P338" s="110">
        <f t="shared" ref="P338:P339" si="112">SUM(D338:O338)</f>
        <v>0</v>
      </c>
    </row>
    <row r="339" spans="1:16">
      <c r="A339" s="203"/>
      <c r="B339" s="191"/>
      <c r="C339" s="173" t="s">
        <v>5</v>
      </c>
      <c r="D339" s="174">
        <v>0</v>
      </c>
      <c r="E339" s="175">
        <v>0</v>
      </c>
      <c r="F339" s="175">
        <v>0</v>
      </c>
      <c r="G339" s="175">
        <v>0</v>
      </c>
      <c r="H339" s="175">
        <v>0</v>
      </c>
      <c r="I339" s="175">
        <v>0</v>
      </c>
      <c r="J339" s="175">
        <v>0</v>
      </c>
      <c r="K339" s="175">
        <v>0</v>
      </c>
      <c r="L339" s="175">
        <v>0</v>
      </c>
      <c r="M339" s="175">
        <v>0</v>
      </c>
      <c r="N339" s="176">
        <v>0</v>
      </c>
      <c r="O339" s="177">
        <v>0</v>
      </c>
      <c r="P339" s="110">
        <f t="shared" si="112"/>
        <v>0</v>
      </c>
    </row>
    <row r="340" spans="1:16">
      <c r="A340" s="203"/>
      <c r="B340" s="192"/>
      <c r="C340" s="178"/>
      <c r="D340" s="117"/>
      <c r="E340" s="118"/>
      <c r="F340" s="118"/>
      <c r="G340" s="118"/>
      <c r="H340" s="118"/>
      <c r="I340" s="118"/>
      <c r="J340" s="118"/>
      <c r="K340" s="118"/>
      <c r="L340" s="118"/>
      <c r="M340" s="118"/>
      <c r="N340" s="119"/>
      <c r="O340" s="120"/>
      <c r="P340" s="121"/>
    </row>
    <row r="341" spans="1:16">
      <c r="A341" s="203"/>
      <c r="B341" s="191"/>
      <c r="C341" s="179"/>
      <c r="D341" s="167"/>
      <c r="E341" s="168"/>
      <c r="F341" s="168"/>
      <c r="G341" s="168"/>
      <c r="H341" s="168"/>
      <c r="I341" s="168"/>
      <c r="J341" s="168"/>
      <c r="K341" s="168"/>
      <c r="L341" s="168"/>
      <c r="M341" s="168"/>
      <c r="N341" s="169"/>
      <c r="O341" s="170"/>
      <c r="P341" s="110"/>
    </row>
    <row r="342" spans="1:16">
      <c r="A342" s="153"/>
      <c r="B342" s="193" t="s">
        <v>139</v>
      </c>
      <c r="C342" s="173" t="s">
        <v>120</v>
      </c>
      <c r="D342" s="174">
        <v>0</v>
      </c>
      <c r="E342" s="175">
        <v>0</v>
      </c>
      <c r="F342" s="175">
        <v>0</v>
      </c>
      <c r="G342" s="175">
        <v>0</v>
      </c>
      <c r="H342" s="175">
        <v>0</v>
      </c>
      <c r="I342" s="175">
        <v>0</v>
      </c>
      <c r="J342" s="175">
        <v>0</v>
      </c>
      <c r="K342" s="175">
        <v>0</v>
      </c>
      <c r="L342" s="175">
        <v>0</v>
      </c>
      <c r="M342" s="175">
        <v>0</v>
      </c>
      <c r="N342" s="176">
        <v>0</v>
      </c>
      <c r="O342" s="177">
        <v>0</v>
      </c>
      <c r="P342" s="110">
        <f t="shared" ref="P342:P344" si="113">SUM(D342:O342)</f>
        <v>0</v>
      </c>
    </row>
    <row r="343" spans="1:16">
      <c r="A343" s="203"/>
      <c r="B343" s="191"/>
      <c r="C343" s="173" t="s">
        <v>68</v>
      </c>
      <c r="D343" s="174">
        <v>0</v>
      </c>
      <c r="E343" s="175">
        <v>0</v>
      </c>
      <c r="F343" s="175">
        <v>0</v>
      </c>
      <c r="G343" s="175">
        <v>0</v>
      </c>
      <c r="H343" s="175">
        <v>0</v>
      </c>
      <c r="I343" s="175">
        <v>0</v>
      </c>
      <c r="J343" s="175">
        <v>0</v>
      </c>
      <c r="K343" s="175">
        <v>0</v>
      </c>
      <c r="L343" s="175">
        <v>0</v>
      </c>
      <c r="M343" s="175">
        <v>0</v>
      </c>
      <c r="N343" s="176">
        <v>0</v>
      </c>
      <c r="O343" s="177">
        <v>0</v>
      </c>
      <c r="P343" s="110">
        <f t="shared" si="113"/>
        <v>0</v>
      </c>
    </row>
    <row r="344" spans="1:16">
      <c r="A344" s="203"/>
      <c r="B344" s="191"/>
      <c r="C344" s="173" t="s">
        <v>5</v>
      </c>
      <c r="D344" s="174">
        <v>0</v>
      </c>
      <c r="E344" s="175">
        <v>0</v>
      </c>
      <c r="F344" s="175">
        <v>0</v>
      </c>
      <c r="G344" s="175">
        <v>0</v>
      </c>
      <c r="H344" s="175">
        <v>0</v>
      </c>
      <c r="I344" s="175">
        <v>0</v>
      </c>
      <c r="J344" s="175">
        <v>0</v>
      </c>
      <c r="K344" s="175">
        <v>0</v>
      </c>
      <c r="L344" s="175">
        <v>0</v>
      </c>
      <c r="M344" s="175">
        <v>0</v>
      </c>
      <c r="N344" s="176">
        <v>0</v>
      </c>
      <c r="O344" s="177">
        <v>0</v>
      </c>
      <c r="P344" s="110">
        <f t="shared" si="113"/>
        <v>0</v>
      </c>
    </row>
    <row r="345" spans="1:16">
      <c r="A345" s="203"/>
      <c r="B345" s="191"/>
      <c r="C345" s="179"/>
      <c r="D345" s="167"/>
      <c r="E345" s="168"/>
      <c r="F345" s="168"/>
      <c r="G345" s="168"/>
      <c r="H345" s="168"/>
      <c r="I345" s="168"/>
      <c r="J345" s="168"/>
      <c r="K345" s="168"/>
      <c r="L345" s="168"/>
      <c r="M345" s="168"/>
      <c r="N345" s="169"/>
      <c r="O345" s="170"/>
      <c r="P345" s="110"/>
    </row>
    <row r="346" spans="1:16">
      <c r="A346" s="203"/>
      <c r="B346" s="194"/>
      <c r="C346" s="210"/>
      <c r="D346" s="195"/>
      <c r="E346" s="196"/>
      <c r="F346" s="196"/>
      <c r="G346" s="196"/>
      <c r="H346" s="196"/>
      <c r="I346" s="196"/>
      <c r="J346" s="196"/>
      <c r="K346" s="196"/>
      <c r="L346" s="196"/>
      <c r="M346" s="196"/>
      <c r="N346" s="197"/>
      <c r="O346" s="198"/>
      <c r="P346" s="128"/>
    </row>
    <row r="347" spans="1:16">
      <c r="A347" s="153"/>
      <c r="B347" s="199" t="s">
        <v>30</v>
      </c>
      <c r="C347" s="180" t="s">
        <v>120</v>
      </c>
      <c r="D347" s="131">
        <f>D337+D342</f>
        <v>0</v>
      </c>
      <c r="E347" s="132">
        <f t="shared" ref="E347:O347" si="114">E337+E342</f>
        <v>0</v>
      </c>
      <c r="F347" s="132">
        <f t="shared" si="114"/>
        <v>0</v>
      </c>
      <c r="G347" s="132">
        <f t="shared" si="114"/>
        <v>0</v>
      </c>
      <c r="H347" s="132">
        <f t="shared" si="114"/>
        <v>0</v>
      </c>
      <c r="I347" s="132">
        <f t="shared" si="114"/>
        <v>0</v>
      </c>
      <c r="J347" s="132">
        <f t="shared" si="114"/>
        <v>0</v>
      </c>
      <c r="K347" s="132">
        <f t="shared" si="114"/>
        <v>0</v>
      </c>
      <c r="L347" s="132">
        <f t="shared" si="114"/>
        <v>0</v>
      </c>
      <c r="M347" s="132">
        <f t="shared" si="114"/>
        <v>0</v>
      </c>
      <c r="N347" s="133">
        <f t="shared" si="114"/>
        <v>0</v>
      </c>
      <c r="O347" s="171">
        <f t="shared" si="114"/>
        <v>0</v>
      </c>
      <c r="P347" s="134">
        <f>SUM(D347:O347)</f>
        <v>0</v>
      </c>
    </row>
    <row r="348" spans="1:16">
      <c r="A348" s="203"/>
      <c r="B348" s="200"/>
      <c r="C348" s="180" t="s">
        <v>68</v>
      </c>
      <c r="D348" s="131">
        <f>D338+D343</f>
        <v>0</v>
      </c>
      <c r="E348" s="132">
        <f t="shared" ref="E348:O348" si="115">E338+E343</f>
        <v>0</v>
      </c>
      <c r="F348" s="132">
        <f t="shared" si="115"/>
        <v>0</v>
      </c>
      <c r="G348" s="132">
        <f t="shared" si="115"/>
        <v>0</v>
      </c>
      <c r="H348" s="132">
        <f t="shared" si="115"/>
        <v>0</v>
      </c>
      <c r="I348" s="132">
        <f t="shared" si="115"/>
        <v>0</v>
      </c>
      <c r="J348" s="132">
        <f t="shared" si="115"/>
        <v>0</v>
      </c>
      <c r="K348" s="132">
        <f t="shared" si="115"/>
        <v>0</v>
      </c>
      <c r="L348" s="132">
        <f t="shared" si="115"/>
        <v>0</v>
      </c>
      <c r="M348" s="132">
        <f t="shared" si="115"/>
        <v>0</v>
      </c>
      <c r="N348" s="133">
        <f t="shared" si="115"/>
        <v>0</v>
      </c>
      <c r="O348" s="171">
        <f t="shared" si="115"/>
        <v>0</v>
      </c>
      <c r="P348" s="134">
        <f t="shared" ref="P348:P349" si="116">SUM(D348:O348)</f>
        <v>0</v>
      </c>
    </row>
    <row r="349" spans="1:16">
      <c r="A349" s="203"/>
      <c r="B349" s="200"/>
      <c r="C349" s="180" t="s">
        <v>5</v>
      </c>
      <c r="D349" s="131">
        <f>D339+D344</f>
        <v>0</v>
      </c>
      <c r="E349" s="132">
        <f t="shared" ref="E349:O349" si="117">E339+E344</f>
        <v>0</v>
      </c>
      <c r="F349" s="132">
        <f t="shared" si="117"/>
        <v>0</v>
      </c>
      <c r="G349" s="132">
        <f t="shared" si="117"/>
        <v>0</v>
      </c>
      <c r="H349" s="132">
        <f t="shared" si="117"/>
        <v>0</v>
      </c>
      <c r="I349" s="132">
        <f t="shared" si="117"/>
        <v>0</v>
      </c>
      <c r="J349" s="132">
        <f t="shared" si="117"/>
        <v>0</v>
      </c>
      <c r="K349" s="132">
        <f t="shared" si="117"/>
        <v>0</v>
      </c>
      <c r="L349" s="132">
        <f t="shared" si="117"/>
        <v>0</v>
      </c>
      <c r="M349" s="132">
        <f t="shared" si="117"/>
        <v>0</v>
      </c>
      <c r="N349" s="133">
        <f t="shared" si="117"/>
        <v>0</v>
      </c>
      <c r="O349" s="171">
        <f t="shared" si="117"/>
        <v>0</v>
      </c>
      <c r="P349" s="134">
        <f t="shared" si="116"/>
        <v>0</v>
      </c>
    </row>
    <row r="350" spans="1:16">
      <c r="A350" s="204"/>
      <c r="B350" s="201"/>
      <c r="C350" s="211"/>
      <c r="D350" s="137"/>
      <c r="E350" s="138"/>
      <c r="F350" s="138"/>
      <c r="G350" s="138"/>
      <c r="H350" s="138"/>
      <c r="I350" s="138"/>
      <c r="J350" s="138"/>
      <c r="K350" s="138"/>
      <c r="L350" s="138"/>
      <c r="M350" s="138"/>
      <c r="N350" s="139"/>
      <c r="O350" s="172"/>
      <c r="P350" s="140"/>
    </row>
    <row r="351" spans="1:16">
      <c r="A351" s="203"/>
      <c r="B351" s="191"/>
      <c r="C351" s="188"/>
      <c r="D351" s="205"/>
      <c r="E351" s="206"/>
      <c r="F351" s="206"/>
      <c r="G351" s="206"/>
      <c r="H351" s="206"/>
      <c r="I351" s="206"/>
      <c r="J351" s="206"/>
      <c r="K351" s="206"/>
      <c r="L351" s="206"/>
      <c r="M351" s="206"/>
      <c r="N351" s="207"/>
      <c r="O351" s="208"/>
      <c r="P351" s="209"/>
    </row>
    <row r="352" spans="1:16">
      <c r="A352" s="622">
        <v>22</v>
      </c>
      <c r="B352" s="188" t="s">
        <v>132</v>
      </c>
      <c r="C352" s="173" t="s">
        <v>120</v>
      </c>
      <c r="D352" s="174">
        <v>0</v>
      </c>
      <c r="E352" s="175">
        <v>0</v>
      </c>
      <c r="F352" s="175">
        <v>0</v>
      </c>
      <c r="G352" s="175">
        <v>0</v>
      </c>
      <c r="H352" s="175">
        <v>0</v>
      </c>
      <c r="I352" s="175">
        <v>0</v>
      </c>
      <c r="J352" s="175">
        <v>0</v>
      </c>
      <c r="K352" s="175">
        <v>0</v>
      </c>
      <c r="L352" s="175">
        <v>0</v>
      </c>
      <c r="M352" s="175">
        <v>0</v>
      </c>
      <c r="N352" s="176">
        <v>0</v>
      </c>
      <c r="O352" s="177">
        <v>0</v>
      </c>
      <c r="P352" s="110">
        <f t="shared" ref="P352:P354" si="118">SUM(D352:O352)</f>
        <v>0</v>
      </c>
    </row>
    <row r="353" spans="1:16">
      <c r="A353" s="622"/>
      <c r="B353" s="191"/>
      <c r="C353" s="173" t="s">
        <v>68</v>
      </c>
      <c r="D353" s="174">
        <v>0</v>
      </c>
      <c r="E353" s="175">
        <v>0</v>
      </c>
      <c r="F353" s="175">
        <v>0</v>
      </c>
      <c r="G353" s="175">
        <v>0</v>
      </c>
      <c r="H353" s="175">
        <v>0</v>
      </c>
      <c r="I353" s="175">
        <v>0</v>
      </c>
      <c r="J353" s="175">
        <v>0</v>
      </c>
      <c r="K353" s="175">
        <v>0</v>
      </c>
      <c r="L353" s="175">
        <v>0</v>
      </c>
      <c r="M353" s="175">
        <v>0</v>
      </c>
      <c r="N353" s="176">
        <v>0</v>
      </c>
      <c r="O353" s="177">
        <v>0</v>
      </c>
      <c r="P353" s="110">
        <f t="shared" si="118"/>
        <v>0</v>
      </c>
    </row>
    <row r="354" spans="1:16">
      <c r="A354" s="203"/>
      <c r="B354" s="191"/>
      <c r="C354" s="173" t="s">
        <v>5</v>
      </c>
      <c r="D354" s="174">
        <v>0</v>
      </c>
      <c r="E354" s="175">
        <v>0</v>
      </c>
      <c r="F354" s="175">
        <v>0</v>
      </c>
      <c r="G354" s="175">
        <v>0</v>
      </c>
      <c r="H354" s="175">
        <v>0</v>
      </c>
      <c r="I354" s="175">
        <v>0</v>
      </c>
      <c r="J354" s="175">
        <v>0</v>
      </c>
      <c r="K354" s="175">
        <v>0</v>
      </c>
      <c r="L354" s="175">
        <v>0</v>
      </c>
      <c r="M354" s="175">
        <v>0</v>
      </c>
      <c r="N354" s="176">
        <v>0</v>
      </c>
      <c r="O354" s="177">
        <v>0</v>
      </c>
      <c r="P354" s="110">
        <f t="shared" si="118"/>
        <v>0</v>
      </c>
    </row>
    <row r="355" spans="1:16">
      <c r="A355" s="203"/>
      <c r="B355" s="192"/>
      <c r="C355" s="178"/>
      <c r="D355" s="117"/>
      <c r="E355" s="118"/>
      <c r="F355" s="118"/>
      <c r="G355" s="118"/>
      <c r="H355" s="118"/>
      <c r="I355" s="118"/>
      <c r="J355" s="118"/>
      <c r="K355" s="118"/>
      <c r="L355" s="118"/>
      <c r="M355" s="118"/>
      <c r="N355" s="119"/>
      <c r="O355" s="120"/>
      <c r="P355" s="121"/>
    </row>
    <row r="356" spans="1:16">
      <c r="A356" s="203"/>
      <c r="B356" s="191"/>
      <c r="C356" s="179"/>
      <c r="D356" s="167"/>
      <c r="E356" s="168"/>
      <c r="F356" s="168"/>
      <c r="G356" s="168"/>
      <c r="H356" s="168"/>
      <c r="I356" s="168"/>
      <c r="J356" s="168"/>
      <c r="K356" s="168"/>
      <c r="L356" s="168"/>
      <c r="M356" s="168"/>
      <c r="N356" s="169"/>
      <c r="O356" s="170"/>
      <c r="P356" s="110"/>
    </row>
    <row r="357" spans="1:16">
      <c r="A357" s="153"/>
      <c r="B357" s="193" t="s">
        <v>139</v>
      </c>
      <c r="C357" s="173" t="s">
        <v>120</v>
      </c>
      <c r="D357" s="174">
        <v>0</v>
      </c>
      <c r="E357" s="175">
        <v>0</v>
      </c>
      <c r="F357" s="175">
        <v>0</v>
      </c>
      <c r="G357" s="175">
        <v>0</v>
      </c>
      <c r="H357" s="175">
        <v>0</v>
      </c>
      <c r="I357" s="175">
        <v>0</v>
      </c>
      <c r="J357" s="175">
        <v>0</v>
      </c>
      <c r="K357" s="175">
        <v>0</v>
      </c>
      <c r="L357" s="175">
        <v>0</v>
      </c>
      <c r="M357" s="175">
        <v>0</v>
      </c>
      <c r="N357" s="176">
        <v>0</v>
      </c>
      <c r="O357" s="177">
        <v>0</v>
      </c>
      <c r="P357" s="110">
        <f t="shared" ref="P357:P359" si="119">SUM(D357:O357)</f>
        <v>0</v>
      </c>
    </row>
    <row r="358" spans="1:16">
      <c r="A358" s="203"/>
      <c r="B358" s="191"/>
      <c r="C358" s="173" t="s">
        <v>68</v>
      </c>
      <c r="D358" s="174">
        <v>0</v>
      </c>
      <c r="E358" s="175">
        <v>0</v>
      </c>
      <c r="F358" s="175">
        <v>0</v>
      </c>
      <c r="G358" s="175">
        <v>0</v>
      </c>
      <c r="H358" s="175">
        <v>0</v>
      </c>
      <c r="I358" s="175">
        <v>0</v>
      </c>
      <c r="J358" s="175">
        <v>0</v>
      </c>
      <c r="K358" s="175">
        <v>0</v>
      </c>
      <c r="L358" s="175">
        <v>0</v>
      </c>
      <c r="M358" s="175">
        <v>0</v>
      </c>
      <c r="N358" s="176">
        <v>0</v>
      </c>
      <c r="O358" s="177">
        <v>0</v>
      </c>
      <c r="P358" s="110">
        <f t="shared" si="119"/>
        <v>0</v>
      </c>
    </row>
    <row r="359" spans="1:16">
      <c r="A359" s="203"/>
      <c r="B359" s="191"/>
      <c r="C359" s="173" t="s">
        <v>5</v>
      </c>
      <c r="D359" s="174">
        <v>0</v>
      </c>
      <c r="E359" s="175">
        <v>0</v>
      </c>
      <c r="F359" s="175">
        <v>0</v>
      </c>
      <c r="G359" s="175">
        <v>0</v>
      </c>
      <c r="H359" s="175">
        <v>0</v>
      </c>
      <c r="I359" s="175">
        <v>0</v>
      </c>
      <c r="J359" s="175">
        <v>0</v>
      </c>
      <c r="K359" s="175">
        <v>0</v>
      </c>
      <c r="L359" s="175">
        <v>0</v>
      </c>
      <c r="M359" s="175">
        <v>0</v>
      </c>
      <c r="N359" s="176">
        <v>0</v>
      </c>
      <c r="O359" s="177">
        <v>0</v>
      </c>
      <c r="P359" s="110">
        <f t="shared" si="119"/>
        <v>0</v>
      </c>
    </row>
    <row r="360" spans="1:16">
      <c r="A360" s="203"/>
      <c r="B360" s="191"/>
      <c r="C360" s="179"/>
      <c r="D360" s="167"/>
      <c r="E360" s="168"/>
      <c r="F360" s="168"/>
      <c r="G360" s="168"/>
      <c r="H360" s="168"/>
      <c r="I360" s="168"/>
      <c r="J360" s="168"/>
      <c r="K360" s="168"/>
      <c r="L360" s="168"/>
      <c r="M360" s="168"/>
      <c r="N360" s="169"/>
      <c r="O360" s="170"/>
      <c r="P360" s="110"/>
    </row>
    <row r="361" spans="1:16">
      <c r="A361" s="203"/>
      <c r="B361" s="194"/>
      <c r="C361" s="210"/>
      <c r="D361" s="195"/>
      <c r="E361" s="196"/>
      <c r="F361" s="196"/>
      <c r="G361" s="196"/>
      <c r="H361" s="196"/>
      <c r="I361" s="196"/>
      <c r="J361" s="196"/>
      <c r="K361" s="196"/>
      <c r="L361" s="196"/>
      <c r="M361" s="196"/>
      <c r="N361" s="197"/>
      <c r="O361" s="198"/>
      <c r="P361" s="128"/>
    </row>
    <row r="362" spans="1:16">
      <c r="A362" s="153"/>
      <c r="B362" s="199" t="s">
        <v>30</v>
      </c>
      <c r="C362" s="180" t="s">
        <v>120</v>
      </c>
      <c r="D362" s="131">
        <f>D352+D357</f>
        <v>0</v>
      </c>
      <c r="E362" s="132">
        <f t="shared" ref="E362:O362" si="120">E352+E357</f>
        <v>0</v>
      </c>
      <c r="F362" s="132">
        <f t="shared" si="120"/>
        <v>0</v>
      </c>
      <c r="G362" s="132">
        <f t="shared" si="120"/>
        <v>0</v>
      </c>
      <c r="H362" s="132">
        <f t="shared" si="120"/>
        <v>0</v>
      </c>
      <c r="I362" s="132">
        <f t="shared" si="120"/>
        <v>0</v>
      </c>
      <c r="J362" s="132">
        <f t="shared" si="120"/>
        <v>0</v>
      </c>
      <c r="K362" s="132">
        <f t="shared" si="120"/>
        <v>0</v>
      </c>
      <c r="L362" s="132">
        <f t="shared" si="120"/>
        <v>0</v>
      </c>
      <c r="M362" s="132">
        <f t="shared" si="120"/>
        <v>0</v>
      </c>
      <c r="N362" s="133">
        <f t="shared" si="120"/>
        <v>0</v>
      </c>
      <c r="O362" s="171">
        <f t="shared" si="120"/>
        <v>0</v>
      </c>
      <c r="P362" s="134">
        <f>SUM(D362:O362)</f>
        <v>0</v>
      </c>
    </row>
    <row r="363" spans="1:16">
      <c r="A363" s="203"/>
      <c r="B363" s="200"/>
      <c r="C363" s="180" t="s">
        <v>68</v>
      </c>
      <c r="D363" s="131">
        <f t="shared" ref="D363:O363" si="121">D353+D358</f>
        <v>0</v>
      </c>
      <c r="E363" s="132">
        <f t="shared" si="121"/>
        <v>0</v>
      </c>
      <c r="F363" s="132">
        <f t="shared" si="121"/>
        <v>0</v>
      </c>
      <c r="G363" s="132">
        <f t="shared" si="121"/>
        <v>0</v>
      </c>
      <c r="H363" s="132">
        <f t="shared" si="121"/>
        <v>0</v>
      </c>
      <c r="I363" s="132">
        <f t="shared" si="121"/>
        <v>0</v>
      </c>
      <c r="J363" s="132">
        <f t="shared" si="121"/>
        <v>0</v>
      </c>
      <c r="K363" s="132">
        <f t="shared" si="121"/>
        <v>0</v>
      </c>
      <c r="L363" s="132">
        <f t="shared" si="121"/>
        <v>0</v>
      </c>
      <c r="M363" s="132">
        <f t="shared" si="121"/>
        <v>0</v>
      </c>
      <c r="N363" s="133">
        <f t="shared" si="121"/>
        <v>0</v>
      </c>
      <c r="O363" s="171">
        <f t="shared" si="121"/>
        <v>0</v>
      </c>
      <c r="P363" s="134">
        <f t="shared" ref="P363:P364" si="122">SUM(D363:O363)</f>
        <v>0</v>
      </c>
    </row>
    <row r="364" spans="1:16">
      <c r="A364" s="203"/>
      <c r="B364" s="200"/>
      <c r="C364" s="180" t="s">
        <v>5</v>
      </c>
      <c r="D364" s="131">
        <f t="shared" ref="D364:O364" si="123">D354+D359</f>
        <v>0</v>
      </c>
      <c r="E364" s="132">
        <f t="shared" si="123"/>
        <v>0</v>
      </c>
      <c r="F364" s="132">
        <f t="shared" si="123"/>
        <v>0</v>
      </c>
      <c r="G364" s="132">
        <f t="shared" si="123"/>
        <v>0</v>
      </c>
      <c r="H364" s="132">
        <f t="shared" si="123"/>
        <v>0</v>
      </c>
      <c r="I364" s="132">
        <f t="shared" si="123"/>
        <v>0</v>
      </c>
      <c r="J364" s="132">
        <f t="shared" si="123"/>
        <v>0</v>
      </c>
      <c r="K364" s="132">
        <f t="shared" si="123"/>
        <v>0</v>
      </c>
      <c r="L364" s="132">
        <f t="shared" si="123"/>
        <v>0</v>
      </c>
      <c r="M364" s="132">
        <f t="shared" si="123"/>
        <v>0</v>
      </c>
      <c r="N364" s="133">
        <f t="shared" si="123"/>
        <v>0</v>
      </c>
      <c r="O364" s="171">
        <f t="shared" si="123"/>
        <v>0</v>
      </c>
      <c r="P364" s="134">
        <f t="shared" si="122"/>
        <v>0</v>
      </c>
    </row>
    <row r="365" spans="1:16">
      <c r="A365" s="204"/>
      <c r="B365" s="201"/>
      <c r="C365" s="211"/>
      <c r="D365" s="137"/>
      <c r="E365" s="138"/>
      <c r="F365" s="138"/>
      <c r="G365" s="138"/>
      <c r="H365" s="138"/>
      <c r="I365" s="138"/>
      <c r="J365" s="138"/>
      <c r="K365" s="138"/>
      <c r="L365" s="138"/>
      <c r="M365" s="138"/>
      <c r="N365" s="139"/>
      <c r="O365" s="172"/>
      <c r="P365" s="140"/>
    </row>
    <row r="367" spans="1:16">
      <c r="A367" s="613" t="s">
        <v>318</v>
      </c>
      <c r="B367" s="615" t="s">
        <v>158</v>
      </c>
      <c r="C367" s="617"/>
      <c r="D367" s="619" t="s">
        <v>233</v>
      </c>
      <c r="E367" s="620"/>
      <c r="F367" s="620"/>
      <c r="G367" s="620"/>
      <c r="H367" s="620"/>
      <c r="I367" s="620"/>
      <c r="J367" s="620"/>
      <c r="K367" s="620"/>
      <c r="L367" s="620"/>
      <c r="M367" s="620"/>
      <c r="N367" s="620"/>
      <c r="O367" s="621"/>
      <c r="P367" s="533" t="s">
        <v>30</v>
      </c>
    </row>
    <row r="368" spans="1:16" ht="83.25">
      <c r="A368" s="614"/>
      <c r="B368" s="616"/>
      <c r="C368" s="618"/>
      <c r="D368" s="80" t="s">
        <v>99</v>
      </c>
      <c r="E368" s="81" t="s">
        <v>93</v>
      </c>
      <c r="F368" s="81" t="s">
        <v>97</v>
      </c>
      <c r="G368" s="81" t="s">
        <v>152</v>
      </c>
      <c r="H368" s="81" t="s">
        <v>234</v>
      </c>
      <c r="I368" s="81" t="s">
        <v>98</v>
      </c>
      <c r="J368" s="81" t="s">
        <v>100</v>
      </c>
      <c r="K368" s="81" t="s">
        <v>94</v>
      </c>
      <c r="L368" s="81" t="s">
        <v>95</v>
      </c>
      <c r="M368" s="81" t="s">
        <v>96</v>
      </c>
      <c r="N368" s="82" t="s">
        <v>153</v>
      </c>
      <c r="O368" s="83" t="s">
        <v>101</v>
      </c>
      <c r="P368" s="534"/>
    </row>
    <row r="369" spans="1:16">
      <c r="A369" s="202"/>
      <c r="B369" s="191"/>
      <c r="C369" s="188"/>
      <c r="D369" s="205"/>
      <c r="E369" s="206"/>
      <c r="F369" s="206"/>
      <c r="G369" s="206"/>
      <c r="H369" s="206"/>
      <c r="I369" s="206"/>
      <c r="J369" s="206"/>
      <c r="K369" s="206"/>
      <c r="L369" s="206"/>
      <c r="M369" s="206"/>
      <c r="N369" s="207"/>
      <c r="O369" s="208"/>
      <c r="P369" s="209"/>
    </row>
    <row r="370" spans="1:16">
      <c r="A370" s="622">
        <v>23</v>
      </c>
      <c r="B370" s="188" t="s">
        <v>132</v>
      </c>
      <c r="C370" s="173" t="s">
        <v>120</v>
      </c>
      <c r="D370" s="174">
        <v>0</v>
      </c>
      <c r="E370" s="175">
        <v>0</v>
      </c>
      <c r="F370" s="175">
        <v>0</v>
      </c>
      <c r="G370" s="175">
        <v>0</v>
      </c>
      <c r="H370" s="175">
        <v>0</v>
      </c>
      <c r="I370" s="175">
        <v>0</v>
      </c>
      <c r="J370" s="175">
        <v>0</v>
      </c>
      <c r="K370" s="175">
        <v>0</v>
      </c>
      <c r="L370" s="175">
        <v>0</v>
      </c>
      <c r="M370" s="175">
        <v>0</v>
      </c>
      <c r="N370" s="176">
        <v>0</v>
      </c>
      <c r="O370" s="177">
        <v>0</v>
      </c>
      <c r="P370" s="110">
        <f>SUM(D370:O370)</f>
        <v>0</v>
      </c>
    </row>
    <row r="371" spans="1:16">
      <c r="A371" s="622"/>
      <c r="B371" s="191"/>
      <c r="C371" s="173" t="s">
        <v>68</v>
      </c>
      <c r="D371" s="174">
        <v>0</v>
      </c>
      <c r="E371" s="175">
        <v>0</v>
      </c>
      <c r="F371" s="175">
        <v>0</v>
      </c>
      <c r="G371" s="175">
        <v>0</v>
      </c>
      <c r="H371" s="175">
        <v>0</v>
      </c>
      <c r="I371" s="175">
        <v>0</v>
      </c>
      <c r="J371" s="175">
        <v>0</v>
      </c>
      <c r="K371" s="175">
        <v>0</v>
      </c>
      <c r="L371" s="175">
        <v>0</v>
      </c>
      <c r="M371" s="175">
        <v>0</v>
      </c>
      <c r="N371" s="176">
        <v>0</v>
      </c>
      <c r="O371" s="177">
        <v>0</v>
      </c>
      <c r="P371" s="110">
        <f t="shared" ref="P371:P372" si="124">SUM(D371:O371)</f>
        <v>0</v>
      </c>
    </row>
    <row r="372" spans="1:16">
      <c r="A372" s="203"/>
      <c r="B372" s="191"/>
      <c r="C372" s="173" t="s">
        <v>5</v>
      </c>
      <c r="D372" s="174">
        <v>0</v>
      </c>
      <c r="E372" s="175">
        <v>0</v>
      </c>
      <c r="F372" s="175">
        <v>0</v>
      </c>
      <c r="G372" s="175">
        <v>0</v>
      </c>
      <c r="H372" s="175">
        <v>0</v>
      </c>
      <c r="I372" s="175">
        <v>0</v>
      </c>
      <c r="J372" s="175">
        <v>0</v>
      </c>
      <c r="K372" s="175">
        <v>0</v>
      </c>
      <c r="L372" s="175">
        <v>0</v>
      </c>
      <c r="M372" s="175">
        <v>0</v>
      </c>
      <c r="N372" s="176">
        <v>0</v>
      </c>
      <c r="O372" s="177">
        <v>0</v>
      </c>
      <c r="P372" s="110">
        <f t="shared" si="124"/>
        <v>0</v>
      </c>
    </row>
    <row r="373" spans="1:16">
      <c r="A373" s="203"/>
      <c r="B373" s="192"/>
      <c r="C373" s="178"/>
      <c r="D373" s="117"/>
      <c r="E373" s="118"/>
      <c r="F373" s="118"/>
      <c r="G373" s="118"/>
      <c r="H373" s="118"/>
      <c r="I373" s="118"/>
      <c r="J373" s="118"/>
      <c r="K373" s="118"/>
      <c r="L373" s="118"/>
      <c r="M373" s="118"/>
      <c r="N373" s="119"/>
      <c r="O373" s="120"/>
      <c r="P373" s="121"/>
    </row>
    <row r="374" spans="1:16">
      <c r="A374" s="203"/>
      <c r="B374" s="191"/>
      <c r="C374" s="179"/>
      <c r="D374" s="167"/>
      <c r="E374" s="168"/>
      <c r="F374" s="168"/>
      <c r="G374" s="168"/>
      <c r="H374" s="168"/>
      <c r="I374" s="168"/>
      <c r="J374" s="168"/>
      <c r="K374" s="168"/>
      <c r="L374" s="168"/>
      <c r="M374" s="168"/>
      <c r="N374" s="169"/>
      <c r="O374" s="170"/>
      <c r="P374" s="110"/>
    </row>
    <row r="375" spans="1:16">
      <c r="A375" s="153"/>
      <c r="B375" s="193" t="s">
        <v>139</v>
      </c>
      <c r="C375" s="173" t="s">
        <v>120</v>
      </c>
      <c r="D375" s="174">
        <v>0</v>
      </c>
      <c r="E375" s="175">
        <v>0</v>
      </c>
      <c r="F375" s="175">
        <v>0</v>
      </c>
      <c r="G375" s="175">
        <v>0</v>
      </c>
      <c r="H375" s="175">
        <v>0</v>
      </c>
      <c r="I375" s="175">
        <v>0</v>
      </c>
      <c r="J375" s="175">
        <v>0</v>
      </c>
      <c r="K375" s="175">
        <v>0</v>
      </c>
      <c r="L375" s="175">
        <v>0</v>
      </c>
      <c r="M375" s="175">
        <v>0</v>
      </c>
      <c r="N375" s="176">
        <v>0</v>
      </c>
      <c r="O375" s="177">
        <v>0</v>
      </c>
      <c r="P375" s="110">
        <f t="shared" ref="P375:P377" si="125">SUM(D375:O375)</f>
        <v>0</v>
      </c>
    </row>
    <row r="376" spans="1:16">
      <c r="A376" s="203"/>
      <c r="B376" s="191"/>
      <c r="C376" s="173" t="s">
        <v>68</v>
      </c>
      <c r="D376" s="174">
        <v>0</v>
      </c>
      <c r="E376" s="175">
        <v>0</v>
      </c>
      <c r="F376" s="175">
        <v>0</v>
      </c>
      <c r="G376" s="175">
        <v>0</v>
      </c>
      <c r="H376" s="175">
        <v>0</v>
      </c>
      <c r="I376" s="175">
        <v>0</v>
      </c>
      <c r="J376" s="175">
        <v>0</v>
      </c>
      <c r="K376" s="175">
        <v>0</v>
      </c>
      <c r="L376" s="175">
        <v>0</v>
      </c>
      <c r="M376" s="175">
        <v>0</v>
      </c>
      <c r="N376" s="176">
        <v>0</v>
      </c>
      <c r="O376" s="177">
        <v>0</v>
      </c>
      <c r="P376" s="110">
        <f t="shared" si="125"/>
        <v>0</v>
      </c>
    </row>
    <row r="377" spans="1:16">
      <c r="A377" s="203"/>
      <c r="B377" s="191"/>
      <c r="C377" s="173" t="s">
        <v>5</v>
      </c>
      <c r="D377" s="174">
        <v>0</v>
      </c>
      <c r="E377" s="175">
        <v>0</v>
      </c>
      <c r="F377" s="175">
        <v>0</v>
      </c>
      <c r="G377" s="175">
        <v>0</v>
      </c>
      <c r="H377" s="175">
        <v>0</v>
      </c>
      <c r="I377" s="175">
        <v>0</v>
      </c>
      <c r="J377" s="175">
        <v>0</v>
      </c>
      <c r="K377" s="175">
        <v>0</v>
      </c>
      <c r="L377" s="175">
        <v>0</v>
      </c>
      <c r="M377" s="175">
        <v>0</v>
      </c>
      <c r="N377" s="176">
        <v>0</v>
      </c>
      <c r="O377" s="177">
        <v>0</v>
      </c>
      <c r="P377" s="110">
        <f t="shared" si="125"/>
        <v>0</v>
      </c>
    </row>
    <row r="378" spans="1:16">
      <c r="A378" s="203"/>
      <c r="B378" s="191"/>
      <c r="C378" s="179"/>
      <c r="D378" s="167"/>
      <c r="E378" s="168"/>
      <c r="F378" s="168"/>
      <c r="G378" s="168"/>
      <c r="H378" s="168"/>
      <c r="I378" s="168"/>
      <c r="J378" s="168"/>
      <c r="K378" s="168"/>
      <c r="L378" s="168"/>
      <c r="M378" s="168"/>
      <c r="N378" s="169"/>
      <c r="O378" s="170"/>
      <c r="P378" s="110"/>
    </row>
    <row r="379" spans="1:16">
      <c r="A379" s="203"/>
      <c r="B379" s="194"/>
      <c r="C379" s="210"/>
      <c r="D379" s="195"/>
      <c r="E379" s="196"/>
      <c r="F379" s="196"/>
      <c r="G379" s="196"/>
      <c r="H379" s="196"/>
      <c r="I379" s="196"/>
      <c r="J379" s="196"/>
      <c r="K379" s="196"/>
      <c r="L379" s="196"/>
      <c r="M379" s="196"/>
      <c r="N379" s="197"/>
      <c r="O379" s="198"/>
      <c r="P379" s="128"/>
    </row>
    <row r="380" spans="1:16">
      <c r="A380" s="153"/>
      <c r="B380" s="199" t="s">
        <v>30</v>
      </c>
      <c r="C380" s="180" t="s">
        <v>120</v>
      </c>
      <c r="D380" s="131">
        <f>D370+D375</f>
        <v>0</v>
      </c>
      <c r="E380" s="132">
        <f t="shared" ref="E380:O380" si="126">E370+E375</f>
        <v>0</v>
      </c>
      <c r="F380" s="132">
        <f t="shared" si="126"/>
        <v>0</v>
      </c>
      <c r="G380" s="132">
        <f t="shared" si="126"/>
        <v>0</v>
      </c>
      <c r="H380" s="132">
        <f t="shared" si="126"/>
        <v>0</v>
      </c>
      <c r="I380" s="132">
        <f t="shared" si="126"/>
        <v>0</v>
      </c>
      <c r="J380" s="132">
        <f t="shared" si="126"/>
        <v>0</v>
      </c>
      <c r="K380" s="132">
        <f t="shared" si="126"/>
        <v>0</v>
      </c>
      <c r="L380" s="132">
        <f t="shared" si="126"/>
        <v>0</v>
      </c>
      <c r="M380" s="132">
        <f t="shared" si="126"/>
        <v>0</v>
      </c>
      <c r="N380" s="133">
        <f t="shared" si="126"/>
        <v>0</v>
      </c>
      <c r="O380" s="171">
        <f t="shared" si="126"/>
        <v>0</v>
      </c>
      <c r="P380" s="134">
        <f>SUM(D380:O380)</f>
        <v>0</v>
      </c>
    </row>
    <row r="381" spans="1:16">
      <c r="A381" s="203"/>
      <c r="B381" s="200"/>
      <c r="C381" s="180" t="s">
        <v>68</v>
      </c>
      <c r="D381" s="131">
        <f>D371+D376</f>
        <v>0</v>
      </c>
      <c r="E381" s="132">
        <f t="shared" ref="E381:O381" si="127">E371+E376</f>
        <v>0</v>
      </c>
      <c r="F381" s="132">
        <f t="shared" si="127"/>
        <v>0</v>
      </c>
      <c r="G381" s="132">
        <f t="shared" si="127"/>
        <v>0</v>
      </c>
      <c r="H381" s="132">
        <f t="shared" si="127"/>
        <v>0</v>
      </c>
      <c r="I381" s="132">
        <f t="shared" si="127"/>
        <v>0</v>
      </c>
      <c r="J381" s="132">
        <f t="shared" si="127"/>
        <v>0</v>
      </c>
      <c r="K381" s="132">
        <f t="shared" si="127"/>
        <v>0</v>
      </c>
      <c r="L381" s="132">
        <f t="shared" si="127"/>
        <v>0</v>
      </c>
      <c r="M381" s="132">
        <f t="shared" si="127"/>
        <v>0</v>
      </c>
      <c r="N381" s="133">
        <f t="shared" si="127"/>
        <v>0</v>
      </c>
      <c r="O381" s="171">
        <f t="shared" si="127"/>
        <v>0</v>
      </c>
      <c r="P381" s="134">
        <f t="shared" ref="P381:P382" si="128">SUM(D381:O381)</f>
        <v>0</v>
      </c>
    </row>
    <row r="382" spans="1:16">
      <c r="A382" s="203"/>
      <c r="B382" s="200"/>
      <c r="C382" s="180" t="s">
        <v>5</v>
      </c>
      <c r="D382" s="131">
        <f>D372+D377</f>
        <v>0</v>
      </c>
      <c r="E382" s="132">
        <f t="shared" ref="E382:O382" si="129">E372+E377</f>
        <v>0</v>
      </c>
      <c r="F382" s="132">
        <f t="shared" si="129"/>
        <v>0</v>
      </c>
      <c r="G382" s="132">
        <f t="shared" si="129"/>
        <v>0</v>
      </c>
      <c r="H382" s="132">
        <f t="shared" si="129"/>
        <v>0</v>
      </c>
      <c r="I382" s="132">
        <f t="shared" si="129"/>
        <v>0</v>
      </c>
      <c r="J382" s="132">
        <f t="shared" si="129"/>
        <v>0</v>
      </c>
      <c r="K382" s="132">
        <f t="shared" si="129"/>
        <v>0</v>
      </c>
      <c r="L382" s="132">
        <f t="shared" si="129"/>
        <v>0</v>
      </c>
      <c r="M382" s="132">
        <f t="shared" si="129"/>
        <v>0</v>
      </c>
      <c r="N382" s="133">
        <f t="shared" si="129"/>
        <v>0</v>
      </c>
      <c r="O382" s="171">
        <f t="shared" si="129"/>
        <v>0</v>
      </c>
      <c r="P382" s="134">
        <f t="shared" si="128"/>
        <v>0</v>
      </c>
    </row>
    <row r="383" spans="1:16">
      <c r="A383" s="204"/>
      <c r="B383" s="201"/>
      <c r="C383" s="211"/>
      <c r="D383" s="137"/>
      <c r="E383" s="138"/>
      <c r="F383" s="138"/>
      <c r="G383" s="138"/>
      <c r="H383" s="138"/>
      <c r="I383" s="138"/>
      <c r="J383" s="138"/>
      <c r="K383" s="138"/>
      <c r="L383" s="138"/>
      <c r="M383" s="138"/>
      <c r="N383" s="139"/>
      <c r="O383" s="172"/>
      <c r="P383" s="140"/>
    </row>
    <row r="384" spans="1:16">
      <c r="A384" s="203"/>
      <c r="B384" s="191"/>
      <c r="C384" s="188"/>
      <c r="D384" s="205"/>
      <c r="E384" s="206"/>
      <c r="F384" s="206"/>
      <c r="G384" s="206"/>
      <c r="H384" s="206"/>
      <c r="I384" s="206"/>
      <c r="J384" s="206"/>
      <c r="K384" s="206"/>
      <c r="L384" s="206"/>
      <c r="M384" s="206"/>
      <c r="N384" s="207"/>
      <c r="O384" s="208"/>
      <c r="P384" s="209"/>
    </row>
    <row r="385" spans="1:16">
      <c r="A385" s="622">
        <v>24</v>
      </c>
      <c r="B385" s="188" t="s">
        <v>132</v>
      </c>
      <c r="C385" s="173" t="s">
        <v>120</v>
      </c>
      <c r="D385" s="174">
        <v>0</v>
      </c>
      <c r="E385" s="175">
        <v>0</v>
      </c>
      <c r="F385" s="175">
        <v>0</v>
      </c>
      <c r="G385" s="175">
        <v>0</v>
      </c>
      <c r="H385" s="175">
        <v>0</v>
      </c>
      <c r="I385" s="175">
        <v>0</v>
      </c>
      <c r="J385" s="175">
        <v>0</v>
      </c>
      <c r="K385" s="175">
        <v>0</v>
      </c>
      <c r="L385" s="175">
        <v>0</v>
      </c>
      <c r="M385" s="175">
        <v>0</v>
      </c>
      <c r="N385" s="176">
        <v>0</v>
      </c>
      <c r="O385" s="177">
        <v>0</v>
      </c>
      <c r="P385" s="110">
        <f t="shared" ref="P385:P387" si="130">SUM(D385:O385)</f>
        <v>0</v>
      </c>
    </row>
    <row r="386" spans="1:16">
      <c r="A386" s="622"/>
      <c r="B386" s="191"/>
      <c r="C386" s="173" t="s">
        <v>68</v>
      </c>
      <c r="D386" s="174">
        <v>0</v>
      </c>
      <c r="E386" s="175">
        <v>0</v>
      </c>
      <c r="F386" s="175">
        <v>0</v>
      </c>
      <c r="G386" s="175">
        <v>0</v>
      </c>
      <c r="H386" s="175">
        <v>0</v>
      </c>
      <c r="I386" s="175">
        <v>0</v>
      </c>
      <c r="J386" s="175">
        <v>0</v>
      </c>
      <c r="K386" s="175">
        <v>0</v>
      </c>
      <c r="L386" s="175">
        <v>0</v>
      </c>
      <c r="M386" s="175">
        <v>0</v>
      </c>
      <c r="N386" s="176">
        <v>0</v>
      </c>
      <c r="O386" s="177">
        <v>0</v>
      </c>
      <c r="P386" s="110">
        <f t="shared" si="130"/>
        <v>0</v>
      </c>
    </row>
    <row r="387" spans="1:16">
      <c r="A387" s="203"/>
      <c r="B387" s="191"/>
      <c r="C387" s="173" t="s">
        <v>5</v>
      </c>
      <c r="D387" s="174">
        <v>0</v>
      </c>
      <c r="E387" s="175">
        <v>0</v>
      </c>
      <c r="F387" s="175">
        <v>0</v>
      </c>
      <c r="G387" s="175">
        <v>0</v>
      </c>
      <c r="H387" s="175">
        <v>0</v>
      </c>
      <c r="I387" s="175">
        <v>0</v>
      </c>
      <c r="J387" s="175">
        <v>0</v>
      </c>
      <c r="K387" s="175">
        <v>0</v>
      </c>
      <c r="L387" s="175">
        <v>0</v>
      </c>
      <c r="M387" s="175">
        <v>0</v>
      </c>
      <c r="N387" s="176">
        <v>0</v>
      </c>
      <c r="O387" s="177">
        <v>0</v>
      </c>
      <c r="P387" s="110">
        <f t="shared" si="130"/>
        <v>0</v>
      </c>
    </row>
    <row r="388" spans="1:16">
      <c r="A388" s="203"/>
      <c r="B388" s="192"/>
      <c r="C388" s="178"/>
      <c r="D388" s="117"/>
      <c r="E388" s="118"/>
      <c r="F388" s="118"/>
      <c r="G388" s="118"/>
      <c r="H388" s="118"/>
      <c r="I388" s="118"/>
      <c r="J388" s="118"/>
      <c r="K388" s="118"/>
      <c r="L388" s="118"/>
      <c r="M388" s="118"/>
      <c r="N388" s="119"/>
      <c r="O388" s="120"/>
      <c r="P388" s="121"/>
    </row>
    <row r="389" spans="1:16">
      <c r="A389" s="203"/>
      <c r="B389" s="191"/>
      <c r="C389" s="179"/>
      <c r="D389" s="167"/>
      <c r="E389" s="168"/>
      <c r="F389" s="168"/>
      <c r="G389" s="168"/>
      <c r="H389" s="168"/>
      <c r="I389" s="168"/>
      <c r="J389" s="168"/>
      <c r="K389" s="168"/>
      <c r="L389" s="168"/>
      <c r="M389" s="168"/>
      <c r="N389" s="169"/>
      <c r="O389" s="170"/>
      <c r="P389" s="110"/>
    </row>
    <row r="390" spans="1:16">
      <c r="A390" s="153"/>
      <c r="B390" s="193" t="s">
        <v>139</v>
      </c>
      <c r="C390" s="173" t="s">
        <v>120</v>
      </c>
      <c r="D390" s="174">
        <v>0</v>
      </c>
      <c r="E390" s="175">
        <v>0</v>
      </c>
      <c r="F390" s="175">
        <v>0</v>
      </c>
      <c r="G390" s="175">
        <v>0</v>
      </c>
      <c r="H390" s="175">
        <v>0</v>
      </c>
      <c r="I390" s="175">
        <v>0</v>
      </c>
      <c r="J390" s="175">
        <v>0</v>
      </c>
      <c r="K390" s="175">
        <v>0</v>
      </c>
      <c r="L390" s="175">
        <v>0</v>
      </c>
      <c r="M390" s="175">
        <v>0</v>
      </c>
      <c r="N390" s="176">
        <v>0</v>
      </c>
      <c r="O390" s="177">
        <v>0</v>
      </c>
      <c r="P390" s="110">
        <f t="shared" ref="P390:P392" si="131">SUM(D390:O390)</f>
        <v>0</v>
      </c>
    </row>
    <row r="391" spans="1:16">
      <c r="A391" s="203"/>
      <c r="B391" s="191"/>
      <c r="C391" s="173" t="s">
        <v>68</v>
      </c>
      <c r="D391" s="174">
        <v>0</v>
      </c>
      <c r="E391" s="175">
        <v>0</v>
      </c>
      <c r="F391" s="175">
        <v>0</v>
      </c>
      <c r="G391" s="175">
        <v>0</v>
      </c>
      <c r="H391" s="175">
        <v>0</v>
      </c>
      <c r="I391" s="175">
        <v>0</v>
      </c>
      <c r="J391" s="175">
        <v>0</v>
      </c>
      <c r="K391" s="175">
        <v>0</v>
      </c>
      <c r="L391" s="175">
        <v>0</v>
      </c>
      <c r="M391" s="175">
        <v>0</v>
      </c>
      <c r="N391" s="176">
        <v>0</v>
      </c>
      <c r="O391" s="177">
        <v>0</v>
      </c>
      <c r="P391" s="110">
        <f t="shared" si="131"/>
        <v>0</v>
      </c>
    </row>
    <row r="392" spans="1:16">
      <c r="A392" s="203"/>
      <c r="B392" s="191"/>
      <c r="C392" s="173" t="s">
        <v>5</v>
      </c>
      <c r="D392" s="174">
        <v>0</v>
      </c>
      <c r="E392" s="175">
        <v>0</v>
      </c>
      <c r="F392" s="175">
        <v>0</v>
      </c>
      <c r="G392" s="175">
        <v>0</v>
      </c>
      <c r="H392" s="175">
        <v>0</v>
      </c>
      <c r="I392" s="175">
        <v>0</v>
      </c>
      <c r="J392" s="175">
        <v>0</v>
      </c>
      <c r="K392" s="175">
        <v>0</v>
      </c>
      <c r="L392" s="175">
        <v>0</v>
      </c>
      <c r="M392" s="175">
        <v>0</v>
      </c>
      <c r="N392" s="176">
        <v>0</v>
      </c>
      <c r="O392" s="177">
        <v>0</v>
      </c>
      <c r="P392" s="110">
        <f t="shared" si="131"/>
        <v>0</v>
      </c>
    </row>
    <row r="393" spans="1:16">
      <c r="A393" s="203"/>
      <c r="B393" s="191"/>
      <c r="C393" s="179"/>
      <c r="D393" s="167"/>
      <c r="E393" s="168"/>
      <c r="F393" s="168"/>
      <c r="G393" s="168"/>
      <c r="H393" s="168"/>
      <c r="I393" s="168"/>
      <c r="J393" s="168"/>
      <c r="K393" s="168"/>
      <c r="L393" s="168"/>
      <c r="M393" s="168"/>
      <c r="N393" s="169"/>
      <c r="O393" s="170"/>
      <c r="P393" s="110"/>
    </row>
    <row r="394" spans="1:16">
      <c r="A394" s="203"/>
      <c r="B394" s="194"/>
      <c r="C394" s="210"/>
      <c r="D394" s="195"/>
      <c r="E394" s="196"/>
      <c r="F394" s="196"/>
      <c r="G394" s="196"/>
      <c r="H394" s="196"/>
      <c r="I394" s="196"/>
      <c r="J394" s="196"/>
      <c r="K394" s="196"/>
      <c r="L394" s="196"/>
      <c r="M394" s="196"/>
      <c r="N394" s="197"/>
      <c r="O394" s="198"/>
      <c r="P394" s="128"/>
    </row>
    <row r="395" spans="1:16">
      <c r="A395" s="153"/>
      <c r="B395" s="199" t="s">
        <v>30</v>
      </c>
      <c r="C395" s="180" t="s">
        <v>120</v>
      </c>
      <c r="D395" s="131">
        <f>D385+D390</f>
        <v>0</v>
      </c>
      <c r="E395" s="132">
        <f t="shared" ref="E395:O395" si="132">E385+E390</f>
        <v>0</v>
      </c>
      <c r="F395" s="132">
        <f t="shared" si="132"/>
        <v>0</v>
      </c>
      <c r="G395" s="132">
        <f t="shared" si="132"/>
        <v>0</v>
      </c>
      <c r="H395" s="132">
        <f t="shared" si="132"/>
        <v>0</v>
      </c>
      <c r="I395" s="132">
        <f t="shared" si="132"/>
        <v>0</v>
      </c>
      <c r="J395" s="132">
        <f t="shared" si="132"/>
        <v>0</v>
      </c>
      <c r="K395" s="132">
        <f t="shared" si="132"/>
        <v>0</v>
      </c>
      <c r="L395" s="132">
        <f t="shared" si="132"/>
        <v>0</v>
      </c>
      <c r="M395" s="132">
        <f t="shared" si="132"/>
        <v>0</v>
      </c>
      <c r="N395" s="133">
        <f t="shared" si="132"/>
        <v>0</v>
      </c>
      <c r="O395" s="171">
        <f t="shared" si="132"/>
        <v>0</v>
      </c>
      <c r="P395" s="134">
        <f>SUM(D395:O395)</f>
        <v>0</v>
      </c>
    </row>
    <row r="396" spans="1:16">
      <c r="A396" s="203"/>
      <c r="B396" s="200"/>
      <c r="C396" s="180" t="s">
        <v>68</v>
      </c>
      <c r="D396" s="131">
        <f t="shared" ref="D396:O396" si="133">D386+D391</f>
        <v>0</v>
      </c>
      <c r="E396" s="132">
        <f t="shared" si="133"/>
        <v>0</v>
      </c>
      <c r="F396" s="132">
        <f t="shared" si="133"/>
        <v>0</v>
      </c>
      <c r="G396" s="132">
        <f t="shared" si="133"/>
        <v>0</v>
      </c>
      <c r="H396" s="132">
        <f t="shared" si="133"/>
        <v>0</v>
      </c>
      <c r="I396" s="132">
        <f t="shared" si="133"/>
        <v>0</v>
      </c>
      <c r="J396" s="132">
        <f t="shared" si="133"/>
        <v>0</v>
      </c>
      <c r="K396" s="132">
        <f t="shared" si="133"/>
        <v>0</v>
      </c>
      <c r="L396" s="132">
        <f t="shared" si="133"/>
        <v>0</v>
      </c>
      <c r="M396" s="132">
        <f t="shared" si="133"/>
        <v>0</v>
      </c>
      <c r="N396" s="133">
        <f t="shared" si="133"/>
        <v>0</v>
      </c>
      <c r="O396" s="171">
        <f t="shared" si="133"/>
        <v>0</v>
      </c>
      <c r="P396" s="134">
        <f t="shared" ref="P396:P397" si="134">SUM(D396:O396)</f>
        <v>0</v>
      </c>
    </row>
    <row r="397" spans="1:16">
      <c r="A397" s="203"/>
      <c r="B397" s="200"/>
      <c r="C397" s="180" t="s">
        <v>5</v>
      </c>
      <c r="D397" s="131">
        <f t="shared" ref="D397:O397" si="135">D387+D392</f>
        <v>0</v>
      </c>
      <c r="E397" s="132">
        <f t="shared" si="135"/>
        <v>0</v>
      </c>
      <c r="F397" s="132">
        <f t="shared" si="135"/>
        <v>0</v>
      </c>
      <c r="G397" s="132">
        <f t="shared" si="135"/>
        <v>0</v>
      </c>
      <c r="H397" s="132">
        <f t="shared" si="135"/>
        <v>0</v>
      </c>
      <c r="I397" s="132">
        <f t="shared" si="135"/>
        <v>0</v>
      </c>
      <c r="J397" s="132">
        <f t="shared" si="135"/>
        <v>0</v>
      </c>
      <c r="K397" s="132">
        <f t="shared" si="135"/>
        <v>0</v>
      </c>
      <c r="L397" s="132">
        <f t="shared" si="135"/>
        <v>0</v>
      </c>
      <c r="M397" s="132">
        <f t="shared" si="135"/>
        <v>0</v>
      </c>
      <c r="N397" s="133">
        <f t="shared" si="135"/>
        <v>0</v>
      </c>
      <c r="O397" s="171">
        <f t="shared" si="135"/>
        <v>0</v>
      </c>
      <c r="P397" s="134">
        <f t="shared" si="134"/>
        <v>0</v>
      </c>
    </row>
    <row r="398" spans="1:16">
      <c r="A398" s="204"/>
      <c r="B398" s="201"/>
      <c r="C398" s="211"/>
      <c r="D398" s="137"/>
      <c r="E398" s="138"/>
      <c r="F398" s="138"/>
      <c r="G398" s="138"/>
      <c r="H398" s="138"/>
      <c r="I398" s="138"/>
      <c r="J398" s="138"/>
      <c r="K398" s="138"/>
      <c r="L398" s="138"/>
      <c r="M398" s="138"/>
      <c r="N398" s="139"/>
      <c r="O398" s="172"/>
      <c r="P398" s="140"/>
    </row>
    <row r="400" spans="1:16">
      <c r="A400" s="613" t="s">
        <v>318</v>
      </c>
      <c r="B400" s="615" t="s">
        <v>158</v>
      </c>
      <c r="C400" s="617"/>
      <c r="D400" s="619" t="s">
        <v>233</v>
      </c>
      <c r="E400" s="620"/>
      <c r="F400" s="620"/>
      <c r="G400" s="620"/>
      <c r="H400" s="620"/>
      <c r="I400" s="620"/>
      <c r="J400" s="620"/>
      <c r="K400" s="620"/>
      <c r="L400" s="620"/>
      <c r="M400" s="620"/>
      <c r="N400" s="620"/>
      <c r="O400" s="621"/>
      <c r="P400" s="533" t="s">
        <v>30</v>
      </c>
    </row>
    <row r="401" spans="1:16" ht="83.25">
      <c r="A401" s="614"/>
      <c r="B401" s="616"/>
      <c r="C401" s="618"/>
      <c r="D401" s="80" t="s">
        <v>99</v>
      </c>
      <c r="E401" s="81" t="s">
        <v>93</v>
      </c>
      <c r="F401" s="81" t="s">
        <v>97</v>
      </c>
      <c r="G401" s="81" t="s">
        <v>152</v>
      </c>
      <c r="H401" s="81" t="s">
        <v>234</v>
      </c>
      <c r="I401" s="81" t="s">
        <v>98</v>
      </c>
      <c r="J401" s="81" t="s">
        <v>100</v>
      </c>
      <c r="K401" s="81" t="s">
        <v>94</v>
      </c>
      <c r="L401" s="81" t="s">
        <v>95</v>
      </c>
      <c r="M401" s="81" t="s">
        <v>96</v>
      </c>
      <c r="N401" s="82" t="s">
        <v>153</v>
      </c>
      <c r="O401" s="83" t="s">
        <v>101</v>
      </c>
      <c r="P401" s="534"/>
    </row>
    <row r="402" spans="1:16">
      <c r="A402" s="202"/>
      <c r="B402" s="191"/>
      <c r="C402" s="188"/>
      <c r="D402" s="205"/>
      <c r="E402" s="206"/>
      <c r="F402" s="206"/>
      <c r="G402" s="206"/>
      <c r="H402" s="206"/>
      <c r="I402" s="206"/>
      <c r="J402" s="206"/>
      <c r="K402" s="206"/>
      <c r="L402" s="206"/>
      <c r="M402" s="206"/>
      <c r="N402" s="207"/>
      <c r="O402" s="208"/>
      <c r="P402" s="209"/>
    </row>
    <row r="403" spans="1:16">
      <c r="A403" s="622">
        <v>25</v>
      </c>
      <c r="B403" s="188" t="s">
        <v>132</v>
      </c>
      <c r="C403" s="173" t="s">
        <v>120</v>
      </c>
      <c r="D403" s="174">
        <v>0</v>
      </c>
      <c r="E403" s="175">
        <v>0</v>
      </c>
      <c r="F403" s="175">
        <v>0</v>
      </c>
      <c r="G403" s="175">
        <v>0</v>
      </c>
      <c r="H403" s="175">
        <v>0</v>
      </c>
      <c r="I403" s="175">
        <v>0</v>
      </c>
      <c r="J403" s="175">
        <v>0</v>
      </c>
      <c r="K403" s="175">
        <v>0</v>
      </c>
      <c r="L403" s="175">
        <v>0</v>
      </c>
      <c r="M403" s="175">
        <v>0</v>
      </c>
      <c r="N403" s="176">
        <v>0</v>
      </c>
      <c r="O403" s="177">
        <v>0</v>
      </c>
      <c r="P403" s="110">
        <f>SUM(D403:O403)</f>
        <v>0</v>
      </c>
    </row>
    <row r="404" spans="1:16">
      <c r="A404" s="622"/>
      <c r="B404" s="191"/>
      <c r="C404" s="173" t="s">
        <v>68</v>
      </c>
      <c r="D404" s="174">
        <v>0</v>
      </c>
      <c r="E404" s="175">
        <v>0</v>
      </c>
      <c r="F404" s="175">
        <v>0</v>
      </c>
      <c r="G404" s="175">
        <v>0</v>
      </c>
      <c r="H404" s="175">
        <v>0</v>
      </c>
      <c r="I404" s="175">
        <v>0</v>
      </c>
      <c r="J404" s="175">
        <v>0</v>
      </c>
      <c r="K404" s="175">
        <v>0</v>
      </c>
      <c r="L404" s="175">
        <v>0</v>
      </c>
      <c r="M404" s="175">
        <v>0</v>
      </c>
      <c r="N404" s="176">
        <v>0</v>
      </c>
      <c r="O404" s="177">
        <v>0</v>
      </c>
      <c r="P404" s="110">
        <f t="shared" ref="P404:P405" si="136">SUM(D404:O404)</f>
        <v>0</v>
      </c>
    </row>
    <row r="405" spans="1:16">
      <c r="A405" s="203"/>
      <c r="B405" s="191"/>
      <c r="C405" s="173" t="s">
        <v>5</v>
      </c>
      <c r="D405" s="174">
        <v>0</v>
      </c>
      <c r="E405" s="175">
        <v>0</v>
      </c>
      <c r="F405" s="175">
        <v>0</v>
      </c>
      <c r="G405" s="175">
        <v>0</v>
      </c>
      <c r="H405" s="175">
        <v>0</v>
      </c>
      <c r="I405" s="175">
        <v>0</v>
      </c>
      <c r="J405" s="175">
        <v>0</v>
      </c>
      <c r="K405" s="175">
        <v>0</v>
      </c>
      <c r="L405" s="175">
        <v>0</v>
      </c>
      <c r="M405" s="175">
        <v>0</v>
      </c>
      <c r="N405" s="176">
        <v>0</v>
      </c>
      <c r="O405" s="177">
        <v>0</v>
      </c>
      <c r="P405" s="110">
        <f t="shared" si="136"/>
        <v>0</v>
      </c>
    </row>
    <row r="406" spans="1:16">
      <c r="A406" s="203"/>
      <c r="B406" s="192"/>
      <c r="C406" s="178"/>
      <c r="D406" s="117"/>
      <c r="E406" s="118"/>
      <c r="F406" s="118"/>
      <c r="G406" s="118"/>
      <c r="H406" s="118"/>
      <c r="I406" s="118"/>
      <c r="J406" s="118"/>
      <c r="K406" s="118"/>
      <c r="L406" s="118"/>
      <c r="M406" s="118"/>
      <c r="N406" s="119"/>
      <c r="O406" s="120"/>
      <c r="P406" s="121"/>
    </row>
    <row r="407" spans="1:16">
      <c r="A407" s="203"/>
      <c r="B407" s="191"/>
      <c r="C407" s="179"/>
      <c r="D407" s="167"/>
      <c r="E407" s="168"/>
      <c r="F407" s="168"/>
      <c r="G407" s="168"/>
      <c r="H407" s="168"/>
      <c r="I407" s="168"/>
      <c r="J407" s="168"/>
      <c r="K407" s="168"/>
      <c r="L407" s="168"/>
      <c r="M407" s="168"/>
      <c r="N407" s="169"/>
      <c r="O407" s="170"/>
      <c r="P407" s="110"/>
    </row>
    <row r="408" spans="1:16">
      <c r="A408" s="153"/>
      <c r="B408" s="193" t="s">
        <v>139</v>
      </c>
      <c r="C408" s="173" t="s">
        <v>120</v>
      </c>
      <c r="D408" s="174">
        <v>0</v>
      </c>
      <c r="E408" s="175">
        <v>0</v>
      </c>
      <c r="F408" s="175">
        <v>0</v>
      </c>
      <c r="G408" s="175">
        <v>0</v>
      </c>
      <c r="H408" s="175">
        <v>0</v>
      </c>
      <c r="I408" s="175">
        <v>0</v>
      </c>
      <c r="J408" s="175">
        <v>0</v>
      </c>
      <c r="K408" s="175">
        <v>0</v>
      </c>
      <c r="L408" s="175">
        <v>0</v>
      </c>
      <c r="M408" s="175">
        <v>0</v>
      </c>
      <c r="N408" s="176">
        <v>0</v>
      </c>
      <c r="O408" s="177">
        <v>0</v>
      </c>
      <c r="P408" s="110">
        <f t="shared" ref="P408:P410" si="137">SUM(D408:O408)</f>
        <v>0</v>
      </c>
    </row>
    <row r="409" spans="1:16">
      <c r="A409" s="203"/>
      <c r="B409" s="191"/>
      <c r="C409" s="173" t="s">
        <v>68</v>
      </c>
      <c r="D409" s="174">
        <v>0</v>
      </c>
      <c r="E409" s="175">
        <v>0</v>
      </c>
      <c r="F409" s="175">
        <v>0</v>
      </c>
      <c r="G409" s="175">
        <v>0</v>
      </c>
      <c r="H409" s="175">
        <v>0</v>
      </c>
      <c r="I409" s="175">
        <v>0</v>
      </c>
      <c r="J409" s="175">
        <v>0</v>
      </c>
      <c r="K409" s="175">
        <v>0</v>
      </c>
      <c r="L409" s="175">
        <v>0</v>
      </c>
      <c r="M409" s="175">
        <v>0</v>
      </c>
      <c r="N409" s="176">
        <v>0</v>
      </c>
      <c r="O409" s="177">
        <v>0</v>
      </c>
      <c r="P409" s="110">
        <f t="shared" si="137"/>
        <v>0</v>
      </c>
    </row>
    <row r="410" spans="1:16">
      <c r="A410" s="203"/>
      <c r="B410" s="191"/>
      <c r="C410" s="173" t="s">
        <v>5</v>
      </c>
      <c r="D410" s="174">
        <v>0</v>
      </c>
      <c r="E410" s="175">
        <v>0</v>
      </c>
      <c r="F410" s="175">
        <v>0</v>
      </c>
      <c r="G410" s="175">
        <v>0</v>
      </c>
      <c r="H410" s="175">
        <v>0</v>
      </c>
      <c r="I410" s="175">
        <v>0</v>
      </c>
      <c r="J410" s="175">
        <v>0</v>
      </c>
      <c r="K410" s="175">
        <v>0</v>
      </c>
      <c r="L410" s="175">
        <v>0</v>
      </c>
      <c r="M410" s="175">
        <v>0</v>
      </c>
      <c r="N410" s="176">
        <v>0</v>
      </c>
      <c r="O410" s="177">
        <v>0</v>
      </c>
      <c r="P410" s="110">
        <f t="shared" si="137"/>
        <v>0</v>
      </c>
    </row>
    <row r="411" spans="1:16">
      <c r="A411" s="203"/>
      <c r="B411" s="191"/>
      <c r="C411" s="179"/>
      <c r="D411" s="167"/>
      <c r="E411" s="168"/>
      <c r="F411" s="168"/>
      <c r="G411" s="168"/>
      <c r="H411" s="168"/>
      <c r="I411" s="168"/>
      <c r="J411" s="168"/>
      <c r="K411" s="168"/>
      <c r="L411" s="168"/>
      <c r="M411" s="168"/>
      <c r="N411" s="169"/>
      <c r="O411" s="170"/>
      <c r="P411" s="110"/>
    </row>
    <row r="412" spans="1:16">
      <c r="A412" s="203"/>
      <c r="B412" s="194"/>
      <c r="C412" s="210"/>
      <c r="D412" s="195"/>
      <c r="E412" s="196"/>
      <c r="F412" s="196"/>
      <c r="G412" s="196"/>
      <c r="H412" s="196"/>
      <c r="I412" s="196"/>
      <c r="J412" s="196"/>
      <c r="K412" s="196"/>
      <c r="L412" s="196"/>
      <c r="M412" s="196"/>
      <c r="N412" s="197"/>
      <c r="O412" s="198"/>
      <c r="P412" s="128"/>
    </row>
    <row r="413" spans="1:16">
      <c r="A413" s="153"/>
      <c r="B413" s="199" t="s">
        <v>30</v>
      </c>
      <c r="C413" s="180" t="s">
        <v>120</v>
      </c>
      <c r="D413" s="131">
        <f>D403+D408</f>
        <v>0</v>
      </c>
      <c r="E413" s="132">
        <f t="shared" ref="E413:O413" si="138">E403+E408</f>
        <v>0</v>
      </c>
      <c r="F413" s="132">
        <f t="shared" si="138"/>
        <v>0</v>
      </c>
      <c r="G413" s="132">
        <f t="shared" si="138"/>
        <v>0</v>
      </c>
      <c r="H413" s="132">
        <f t="shared" si="138"/>
        <v>0</v>
      </c>
      <c r="I413" s="132">
        <f t="shared" si="138"/>
        <v>0</v>
      </c>
      <c r="J413" s="132">
        <f t="shared" si="138"/>
        <v>0</v>
      </c>
      <c r="K413" s="132">
        <f t="shared" si="138"/>
        <v>0</v>
      </c>
      <c r="L413" s="132">
        <f t="shared" si="138"/>
        <v>0</v>
      </c>
      <c r="M413" s="132">
        <f t="shared" si="138"/>
        <v>0</v>
      </c>
      <c r="N413" s="133">
        <f t="shared" si="138"/>
        <v>0</v>
      </c>
      <c r="O413" s="171">
        <f t="shared" si="138"/>
        <v>0</v>
      </c>
      <c r="P413" s="134">
        <f>SUM(D413:O413)</f>
        <v>0</v>
      </c>
    </row>
    <row r="414" spans="1:16">
      <c r="A414" s="203"/>
      <c r="B414" s="200"/>
      <c r="C414" s="180" t="s">
        <v>68</v>
      </c>
      <c r="D414" s="131">
        <f>D404+D409</f>
        <v>0</v>
      </c>
      <c r="E414" s="132">
        <f t="shared" ref="E414:O414" si="139">E404+E409</f>
        <v>0</v>
      </c>
      <c r="F414" s="132">
        <f t="shared" si="139"/>
        <v>0</v>
      </c>
      <c r="G414" s="132">
        <f t="shared" si="139"/>
        <v>0</v>
      </c>
      <c r="H414" s="132">
        <f t="shared" si="139"/>
        <v>0</v>
      </c>
      <c r="I414" s="132">
        <f t="shared" si="139"/>
        <v>0</v>
      </c>
      <c r="J414" s="132">
        <f t="shared" si="139"/>
        <v>0</v>
      </c>
      <c r="K414" s="132">
        <f t="shared" si="139"/>
        <v>0</v>
      </c>
      <c r="L414" s="132">
        <f t="shared" si="139"/>
        <v>0</v>
      </c>
      <c r="M414" s="132">
        <f t="shared" si="139"/>
        <v>0</v>
      </c>
      <c r="N414" s="133">
        <f t="shared" si="139"/>
        <v>0</v>
      </c>
      <c r="O414" s="171">
        <f t="shared" si="139"/>
        <v>0</v>
      </c>
      <c r="P414" s="134">
        <f t="shared" ref="P414:P415" si="140">SUM(D414:O414)</f>
        <v>0</v>
      </c>
    </row>
    <row r="415" spans="1:16">
      <c r="A415" s="203"/>
      <c r="B415" s="200"/>
      <c r="C415" s="180" t="s">
        <v>5</v>
      </c>
      <c r="D415" s="131">
        <f>D405+D410</f>
        <v>0</v>
      </c>
      <c r="E415" s="132">
        <f t="shared" ref="E415:O415" si="141">E405+E410</f>
        <v>0</v>
      </c>
      <c r="F415" s="132">
        <f t="shared" si="141"/>
        <v>0</v>
      </c>
      <c r="G415" s="132">
        <f t="shared" si="141"/>
        <v>0</v>
      </c>
      <c r="H415" s="132">
        <f t="shared" si="141"/>
        <v>0</v>
      </c>
      <c r="I415" s="132">
        <f t="shared" si="141"/>
        <v>0</v>
      </c>
      <c r="J415" s="132">
        <f t="shared" si="141"/>
        <v>0</v>
      </c>
      <c r="K415" s="132">
        <f t="shared" si="141"/>
        <v>0</v>
      </c>
      <c r="L415" s="132">
        <f t="shared" si="141"/>
        <v>0</v>
      </c>
      <c r="M415" s="132">
        <f t="shared" si="141"/>
        <v>0</v>
      </c>
      <c r="N415" s="133">
        <f t="shared" si="141"/>
        <v>0</v>
      </c>
      <c r="O415" s="171">
        <f t="shared" si="141"/>
        <v>0</v>
      </c>
      <c r="P415" s="134">
        <f t="shared" si="140"/>
        <v>0</v>
      </c>
    </row>
    <row r="416" spans="1:16">
      <c r="A416" s="204"/>
      <c r="B416" s="201"/>
      <c r="C416" s="211"/>
      <c r="D416" s="137"/>
      <c r="E416" s="138"/>
      <c r="F416" s="138"/>
      <c r="G416" s="138"/>
      <c r="H416" s="138"/>
      <c r="I416" s="138"/>
      <c r="J416" s="138"/>
      <c r="K416" s="138"/>
      <c r="L416" s="138"/>
      <c r="M416" s="138"/>
      <c r="N416" s="139"/>
      <c r="O416" s="172"/>
      <c r="P416" s="140"/>
    </row>
    <row r="417" spans="1:16">
      <c r="A417" s="203"/>
      <c r="B417" s="191"/>
      <c r="C417" s="188"/>
      <c r="D417" s="205"/>
      <c r="E417" s="206"/>
      <c r="F417" s="206"/>
      <c r="G417" s="206"/>
      <c r="H417" s="206"/>
      <c r="I417" s="206"/>
      <c r="J417" s="206"/>
      <c r="K417" s="206"/>
      <c r="L417" s="206"/>
      <c r="M417" s="206"/>
      <c r="N417" s="207"/>
      <c r="O417" s="208"/>
      <c r="P417" s="209"/>
    </row>
    <row r="418" spans="1:16">
      <c r="A418" s="625" t="s">
        <v>319</v>
      </c>
      <c r="B418" s="188" t="s">
        <v>132</v>
      </c>
      <c r="C418" s="173" t="s">
        <v>120</v>
      </c>
      <c r="D418" s="174">
        <v>0</v>
      </c>
      <c r="E418" s="175">
        <v>0</v>
      </c>
      <c r="F418" s="175">
        <v>0</v>
      </c>
      <c r="G418" s="175">
        <v>0</v>
      </c>
      <c r="H418" s="175">
        <v>0</v>
      </c>
      <c r="I418" s="175">
        <v>1</v>
      </c>
      <c r="J418" s="175">
        <v>1</v>
      </c>
      <c r="K418" s="175">
        <v>4</v>
      </c>
      <c r="L418" s="175">
        <v>2</v>
      </c>
      <c r="M418" s="175">
        <v>0</v>
      </c>
      <c r="N418" s="176">
        <v>0</v>
      </c>
      <c r="O418" s="177">
        <v>0</v>
      </c>
      <c r="P418" s="110">
        <f t="shared" ref="P418:P420" si="142">SUM(D418:O418)</f>
        <v>8</v>
      </c>
    </row>
    <row r="419" spans="1:16">
      <c r="A419" s="625"/>
      <c r="B419" s="191"/>
      <c r="C419" s="173" t="s">
        <v>68</v>
      </c>
      <c r="D419" s="174">
        <v>1</v>
      </c>
      <c r="E419" s="175">
        <v>0</v>
      </c>
      <c r="F419" s="175">
        <v>0</v>
      </c>
      <c r="G419" s="175">
        <v>0</v>
      </c>
      <c r="H419" s="175">
        <v>0</v>
      </c>
      <c r="I419" s="175">
        <v>1</v>
      </c>
      <c r="J419" s="175">
        <v>2</v>
      </c>
      <c r="K419" s="175">
        <v>4</v>
      </c>
      <c r="L419" s="175">
        <v>3</v>
      </c>
      <c r="M419" s="175">
        <v>1</v>
      </c>
      <c r="N419" s="176">
        <v>0</v>
      </c>
      <c r="O419" s="177">
        <v>0</v>
      </c>
      <c r="P419" s="110">
        <f t="shared" si="142"/>
        <v>12</v>
      </c>
    </row>
    <row r="420" spans="1:16">
      <c r="A420" s="203"/>
      <c r="B420" s="191"/>
      <c r="C420" s="173" t="s">
        <v>5</v>
      </c>
      <c r="D420" s="174">
        <v>1</v>
      </c>
      <c r="E420" s="175">
        <v>0</v>
      </c>
      <c r="F420" s="175">
        <v>0</v>
      </c>
      <c r="G420" s="175">
        <v>0</v>
      </c>
      <c r="H420" s="175">
        <v>0</v>
      </c>
      <c r="I420" s="175">
        <v>0</v>
      </c>
      <c r="J420" s="175">
        <v>0</v>
      </c>
      <c r="K420" s="175">
        <v>0</v>
      </c>
      <c r="L420" s="175">
        <v>2</v>
      </c>
      <c r="M420" s="175">
        <v>0</v>
      </c>
      <c r="N420" s="176">
        <v>0</v>
      </c>
      <c r="O420" s="177">
        <v>0</v>
      </c>
      <c r="P420" s="110">
        <f t="shared" si="142"/>
        <v>3</v>
      </c>
    </row>
    <row r="421" spans="1:16">
      <c r="A421" s="203"/>
      <c r="B421" s="192"/>
      <c r="C421" s="178"/>
      <c r="D421" s="117"/>
      <c r="E421" s="118"/>
      <c r="F421" s="118"/>
      <c r="G421" s="118"/>
      <c r="H421" s="118"/>
      <c r="I421" s="118"/>
      <c r="J421" s="118"/>
      <c r="K421" s="118"/>
      <c r="L421" s="118"/>
      <c r="M421" s="118"/>
      <c r="N421" s="119"/>
      <c r="O421" s="120"/>
      <c r="P421" s="121"/>
    </row>
    <row r="422" spans="1:16">
      <c r="A422" s="203"/>
      <c r="B422" s="191"/>
      <c r="C422" s="179"/>
      <c r="D422" s="167"/>
      <c r="E422" s="168"/>
      <c r="F422" s="168"/>
      <c r="G422" s="168"/>
      <c r="H422" s="168"/>
      <c r="I422" s="168"/>
      <c r="J422" s="168"/>
      <c r="K422" s="168"/>
      <c r="L422" s="168"/>
      <c r="M422" s="168"/>
      <c r="N422" s="169"/>
      <c r="O422" s="170"/>
      <c r="P422" s="110"/>
    </row>
    <row r="423" spans="1:16">
      <c r="A423" s="153"/>
      <c r="B423" s="193" t="s">
        <v>139</v>
      </c>
      <c r="C423" s="173" t="s">
        <v>120</v>
      </c>
      <c r="D423" s="174">
        <v>0</v>
      </c>
      <c r="E423" s="175">
        <v>0</v>
      </c>
      <c r="F423" s="175">
        <v>0</v>
      </c>
      <c r="G423" s="175">
        <v>0</v>
      </c>
      <c r="H423" s="175">
        <v>0</v>
      </c>
      <c r="I423" s="175">
        <v>0</v>
      </c>
      <c r="J423" s="175">
        <v>0</v>
      </c>
      <c r="K423" s="175">
        <v>1</v>
      </c>
      <c r="L423" s="175">
        <v>0</v>
      </c>
      <c r="M423" s="175">
        <v>0</v>
      </c>
      <c r="N423" s="176">
        <v>0</v>
      </c>
      <c r="O423" s="177">
        <v>0</v>
      </c>
      <c r="P423" s="110">
        <f t="shared" ref="P423:P425" si="143">SUM(D423:O423)</f>
        <v>1</v>
      </c>
    </row>
    <row r="424" spans="1:16">
      <c r="A424" s="203"/>
      <c r="B424" s="191"/>
      <c r="C424" s="173" t="s">
        <v>68</v>
      </c>
      <c r="D424" s="174">
        <v>1</v>
      </c>
      <c r="E424" s="175">
        <v>0</v>
      </c>
      <c r="F424" s="175">
        <v>0</v>
      </c>
      <c r="G424" s="175">
        <v>0</v>
      </c>
      <c r="H424" s="175">
        <v>0</v>
      </c>
      <c r="I424" s="175">
        <v>0</v>
      </c>
      <c r="J424" s="175">
        <v>0</v>
      </c>
      <c r="K424" s="175">
        <v>2</v>
      </c>
      <c r="L424" s="175">
        <v>0</v>
      </c>
      <c r="M424" s="175">
        <v>0</v>
      </c>
      <c r="N424" s="176">
        <v>0</v>
      </c>
      <c r="O424" s="177">
        <v>0</v>
      </c>
      <c r="P424" s="110">
        <f t="shared" si="143"/>
        <v>3</v>
      </c>
    </row>
    <row r="425" spans="1:16">
      <c r="A425" s="203"/>
      <c r="B425" s="191"/>
      <c r="C425" s="173" t="s">
        <v>5</v>
      </c>
      <c r="D425" s="174">
        <v>0</v>
      </c>
      <c r="E425" s="175">
        <v>0</v>
      </c>
      <c r="F425" s="175">
        <v>0</v>
      </c>
      <c r="G425" s="175">
        <v>0</v>
      </c>
      <c r="H425" s="175">
        <v>0</v>
      </c>
      <c r="I425" s="175">
        <v>0</v>
      </c>
      <c r="J425" s="175">
        <v>0</v>
      </c>
      <c r="K425" s="175">
        <v>0</v>
      </c>
      <c r="L425" s="175">
        <v>0</v>
      </c>
      <c r="M425" s="175">
        <v>0</v>
      </c>
      <c r="N425" s="176">
        <v>0</v>
      </c>
      <c r="O425" s="177">
        <v>0</v>
      </c>
      <c r="P425" s="110">
        <f t="shared" si="143"/>
        <v>0</v>
      </c>
    </row>
    <row r="426" spans="1:16">
      <c r="A426" s="203"/>
      <c r="B426" s="191"/>
      <c r="C426" s="179"/>
      <c r="D426" s="167"/>
      <c r="E426" s="168"/>
      <c r="F426" s="168"/>
      <c r="G426" s="168"/>
      <c r="H426" s="168"/>
      <c r="I426" s="168"/>
      <c r="J426" s="168"/>
      <c r="K426" s="168"/>
      <c r="L426" s="168"/>
      <c r="M426" s="168"/>
      <c r="N426" s="169"/>
      <c r="O426" s="170"/>
      <c r="P426" s="110"/>
    </row>
    <row r="427" spans="1:16">
      <c r="A427" s="203"/>
      <c r="B427" s="194"/>
      <c r="C427" s="210"/>
      <c r="D427" s="195"/>
      <c r="E427" s="196"/>
      <c r="F427" s="196"/>
      <c r="G427" s="196"/>
      <c r="H427" s="196"/>
      <c r="I427" s="196"/>
      <c r="J427" s="196"/>
      <c r="K427" s="196"/>
      <c r="L427" s="196"/>
      <c r="M427" s="196"/>
      <c r="N427" s="197"/>
      <c r="O427" s="198"/>
      <c r="P427" s="128"/>
    </row>
    <row r="428" spans="1:16">
      <c r="A428" s="153"/>
      <c r="B428" s="199" t="s">
        <v>30</v>
      </c>
      <c r="C428" s="180" t="s">
        <v>120</v>
      </c>
      <c r="D428" s="131">
        <f>D418+D423</f>
        <v>0</v>
      </c>
      <c r="E428" s="132">
        <f t="shared" ref="E428:O428" si="144">E418+E423</f>
        <v>0</v>
      </c>
      <c r="F428" s="132">
        <f t="shared" si="144"/>
        <v>0</v>
      </c>
      <c r="G428" s="132">
        <f t="shared" si="144"/>
        <v>0</v>
      </c>
      <c r="H428" s="132">
        <f t="shared" si="144"/>
        <v>0</v>
      </c>
      <c r="I428" s="132">
        <f t="shared" si="144"/>
        <v>1</v>
      </c>
      <c r="J428" s="132">
        <f t="shared" si="144"/>
        <v>1</v>
      </c>
      <c r="K428" s="132">
        <f t="shared" si="144"/>
        <v>5</v>
      </c>
      <c r="L428" s="132">
        <f t="shared" si="144"/>
        <v>2</v>
      </c>
      <c r="M428" s="132">
        <f t="shared" si="144"/>
        <v>0</v>
      </c>
      <c r="N428" s="133">
        <f t="shared" si="144"/>
        <v>0</v>
      </c>
      <c r="O428" s="171">
        <f t="shared" si="144"/>
        <v>0</v>
      </c>
      <c r="P428" s="134">
        <f>SUM(D428:O428)</f>
        <v>9</v>
      </c>
    </row>
    <row r="429" spans="1:16">
      <c r="A429" s="203"/>
      <c r="B429" s="200"/>
      <c r="C429" s="180" t="s">
        <v>68</v>
      </c>
      <c r="D429" s="131">
        <f>D419+D424</f>
        <v>2</v>
      </c>
      <c r="E429" s="132">
        <f t="shared" ref="E429:O429" si="145">E419+E424</f>
        <v>0</v>
      </c>
      <c r="F429" s="132">
        <f t="shared" si="145"/>
        <v>0</v>
      </c>
      <c r="G429" s="132">
        <f t="shared" si="145"/>
        <v>0</v>
      </c>
      <c r="H429" s="132">
        <f t="shared" si="145"/>
        <v>0</v>
      </c>
      <c r="I429" s="132">
        <f t="shared" si="145"/>
        <v>1</v>
      </c>
      <c r="J429" s="132">
        <f t="shared" si="145"/>
        <v>2</v>
      </c>
      <c r="K429" s="132">
        <f t="shared" si="145"/>
        <v>6</v>
      </c>
      <c r="L429" s="132">
        <f t="shared" si="145"/>
        <v>3</v>
      </c>
      <c r="M429" s="132">
        <f t="shared" si="145"/>
        <v>1</v>
      </c>
      <c r="N429" s="133">
        <f t="shared" si="145"/>
        <v>0</v>
      </c>
      <c r="O429" s="171">
        <f t="shared" si="145"/>
        <v>0</v>
      </c>
      <c r="P429" s="134">
        <f t="shared" ref="P429:P430" si="146">SUM(D429:O429)</f>
        <v>15</v>
      </c>
    </row>
    <row r="430" spans="1:16">
      <c r="A430" s="203"/>
      <c r="B430" s="200"/>
      <c r="C430" s="180" t="s">
        <v>5</v>
      </c>
      <c r="D430" s="131">
        <f>D420+D425</f>
        <v>1</v>
      </c>
      <c r="E430" s="132">
        <f t="shared" ref="E430:O430" si="147">E420+E425</f>
        <v>0</v>
      </c>
      <c r="F430" s="132">
        <f t="shared" si="147"/>
        <v>0</v>
      </c>
      <c r="G430" s="132">
        <f t="shared" si="147"/>
        <v>0</v>
      </c>
      <c r="H430" s="132">
        <f t="shared" si="147"/>
        <v>0</v>
      </c>
      <c r="I430" s="132">
        <f t="shared" si="147"/>
        <v>0</v>
      </c>
      <c r="J430" s="132">
        <f t="shared" si="147"/>
        <v>0</v>
      </c>
      <c r="K430" s="132">
        <f t="shared" si="147"/>
        <v>0</v>
      </c>
      <c r="L430" s="132">
        <f t="shared" si="147"/>
        <v>2</v>
      </c>
      <c r="M430" s="132">
        <f t="shared" si="147"/>
        <v>0</v>
      </c>
      <c r="N430" s="133">
        <f t="shared" si="147"/>
        <v>0</v>
      </c>
      <c r="O430" s="171">
        <f t="shared" si="147"/>
        <v>0</v>
      </c>
      <c r="P430" s="134">
        <f t="shared" si="146"/>
        <v>3</v>
      </c>
    </row>
    <row r="431" spans="1:16">
      <c r="A431" s="204"/>
      <c r="B431" s="201"/>
      <c r="C431" s="211"/>
      <c r="D431" s="137"/>
      <c r="E431" s="138"/>
      <c r="F431" s="138"/>
      <c r="G431" s="138"/>
      <c r="H431" s="138"/>
      <c r="I431" s="138"/>
      <c r="J431" s="138"/>
      <c r="K431" s="138"/>
      <c r="L431" s="138"/>
      <c r="M431" s="138"/>
      <c r="N431" s="139"/>
      <c r="O431" s="172"/>
      <c r="P431" s="140"/>
    </row>
    <row r="433" spans="1:16">
      <c r="A433" s="613" t="s">
        <v>318</v>
      </c>
      <c r="B433" s="615" t="s">
        <v>158</v>
      </c>
      <c r="C433" s="617"/>
      <c r="D433" s="619" t="s">
        <v>233</v>
      </c>
      <c r="E433" s="620"/>
      <c r="F433" s="620"/>
      <c r="G433" s="620"/>
      <c r="H433" s="620"/>
      <c r="I433" s="620"/>
      <c r="J433" s="620"/>
      <c r="K433" s="620"/>
      <c r="L433" s="620"/>
      <c r="M433" s="620"/>
      <c r="N433" s="620"/>
      <c r="O433" s="621"/>
      <c r="P433" s="533" t="s">
        <v>30</v>
      </c>
    </row>
    <row r="434" spans="1:16" ht="83.25">
      <c r="A434" s="614"/>
      <c r="B434" s="616"/>
      <c r="C434" s="618"/>
      <c r="D434" s="80" t="s">
        <v>99</v>
      </c>
      <c r="E434" s="81" t="s">
        <v>93</v>
      </c>
      <c r="F434" s="81" t="s">
        <v>97</v>
      </c>
      <c r="G434" s="81" t="s">
        <v>152</v>
      </c>
      <c r="H434" s="81" t="s">
        <v>234</v>
      </c>
      <c r="I434" s="81" t="s">
        <v>98</v>
      </c>
      <c r="J434" s="81" t="s">
        <v>100</v>
      </c>
      <c r="K434" s="81" t="s">
        <v>94</v>
      </c>
      <c r="L434" s="81" t="s">
        <v>95</v>
      </c>
      <c r="M434" s="81" t="s">
        <v>96</v>
      </c>
      <c r="N434" s="82" t="s">
        <v>153</v>
      </c>
      <c r="O434" s="83" t="s">
        <v>101</v>
      </c>
      <c r="P434" s="534"/>
    </row>
    <row r="435" spans="1:16">
      <c r="A435" s="202"/>
      <c r="B435" s="191"/>
      <c r="C435" s="188"/>
      <c r="D435" s="205"/>
      <c r="E435" s="206"/>
      <c r="F435" s="206"/>
      <c r="G435" s="206"/>
      <c r="H435" s="206"/>
      <c r="I435" s="206"/>
      <c r="J435" s="206"/>
      <c r="K435" s="206"/>
      <c r="L435" s="206"/>
      <c r="M435" s="206"/>
      <c r="N435" s="207"/>
      <c r="O435" s="208"/>
      <c r="P435" s="209"/>
    </row>
    <row r="436" spans="1:16">
      <c r="A436" s="448">
        <v>0</v>
      </c>
      <c r="B436" s="188" t="s">
        <v>132</v>
      </c>
      <c r="C436" s="173" t="s">
        <v>120</v>
      </c>
      <c r="D436" s="174">
        <v>0</v>
      </c>
      <c r="E436" s="175">
        <v>0</v>
      </c>
      <c r="F436" s="175">
        <v>0</v>
      </c>
      <c r="G436" s="175">
        <v>0</v>
      </c>
      <c r="H436" s="175">
        <v>0</v>
      </c>
      <c r="I436" s="175">
        <v>0</v>
      </c>
      <c r="J436" s="175">
        <v>0</v>
      </c>
      <c r="K436" s="175">
        <v>0</v>
      </c>
      <c r="L436" s="175">
        <v>0</v>
      </c>
      <c r="M436" s="175">
        <v>0</v>
      </c>
      <c r="N436" s="176">
        <v>0</v>
      </c>
      <c r="O436" s="177">
        <v>0</v>
      </c>
      <c r="P436" s="110">
        <f>SUM(D436:O436)</f>
        <v>0</v>
      </c>
    </row>
    <row r="437" spans="1:16">
      <c r="A437" s="623" t="s">
        <v>320</v>
      </c>
      <c r="B437" s="191"/>
      <c r="C437" s="173" t="s">
        <v>68</v>
      </c>
      <c r="D437" s="174">
        <v>0</v>
      </c>
      <c r="E437" s="175">
        <v>0</v>
      </c>
      <c r="F437" s="175">
        <v>0</v>
      </c>
      <c r="G437" s="175">
        <v>0</v>
      </c>
      <c r="H437" s="175">
        <v>0</v>
      </c>
      <c r="I437" s="175">
        <v>0</v>
      </c>
      <c r="J437" s="175">
        <v>0</v>
      </c>
      <c r="K437" s="175">
        <v>0</v>
      </c>
      <c r="L437" s="175">
        <v>0</v>
      </c>
      <c r="M437" s="175">
        <v>0</v>
      </c>
      <c r="N437" s="176">
        <v>0</v>
      </c>
      <c r="O437" s="177">
        <v>0</v>
      </c>
      <c r="P437" s="110">
        <f t="shared" ref="P437:P438" si="148">SUM(D437:O437)</f>
        <v>0</v>
      </c>
    </row>
    <row r="438" spans="1:16">
      <c r="A438" s="623"/>
      <c r="B438" s="191"/>
      <c r="C438" s="173" t="s">
        <v>5</v>
      </c>
      <c r="D438" s="174">
        <v>0</v>
      </c>
      <c r="E438" s="175">
        <v>0</v>
      </c>
      <c r="F438" s="175">
        <v>0</v>
      </c>
      <c r="G438" s="175">
        <v>0</v>
      </c>
      <c r="H438" s="175">
        <v>0</v>
      </c>
      <c r="I438" s="175">
        <v>0</v>
      </c>
      <c r="J438" s="175">
        <v>0</v>
      </c>
      <c r="K438" s="175">
        <v>0</v>
      </c>
      <c r="L438" s="175">
        <v>0</v>
      </c>
      <c r="M438" s="175">
        <v>0</v>
      </c>
      <c r="N438" s="176">
        <v>0</v>
      </c>
      <c r="O438" s="177">
        <v>0</v>
      </c>
      <c r="P438" s="110">
        <f t="shared" si="148"/>
        <v>0</v>
      </c>
    </row>
    <row r="439" spans="1:16">
      <c r="A439" s="203"/>
      <c r="B439" s="192"/>
      <c r="C439" s="178"/>
      <c r="D439" s="117"/>
      <c r="E439" s="118"/>
      <c r="F439" s="118"/>
      <c r="G439" s="118"/>
      <c r="H439" s="118"/>
      <c r="I439" s="118"/>
      <c r="J439" s="118"/>
      <c r="K439" s="118"/>
      <c r="L439" s="118"/>
      <c r="M439" s="118"/>
      <c r="N439" s="119"/>
      <c r="O439" s="120"/>
      <c r="P439" s="121"/>
    </row>
    <row r="440" spans="1:16">
      <c r="A440" s="203"/>
      <c r="B440" s="191"/>
      <c r="C440" s="179"/>
      <c r="D440" s="167"/>
      <c r="E440" s="168"/>
      <c r="F440" s="168"/>
      <c r="G440" s="168"/>
      <c r="H440" s="168"/>
      <c r="I440" s="168"/>
      <c r="J440" s="168"/>
      <c r="K440" s="168"/>
      <c r="L440" s="168"/>
      <c r="M440" s="168"/>
      <c r="N440" s="169"/>
      <c r="O440" s="170"/>
      <c r="P440" s="110"/>
    </row>
    <row r="441" spans="1:16">
      <c r="A441" s="153"/>
      <c r="B441" s="193" t="s">
        <v>139</v>
      </c>
      <c r="C441" s="173" t="s">
        <v>120</v>
      </c>
      <c r="D441" s="174">
        <v>0</v>
      </c>
      <c r="E441" s="175">
        <v>0</v>
      </c>
      <c r="F441" s="175">
        <v>0</v>
      </c>
      <c r="G441" s="175">
        <v>0</v>
      </c>
      <c r="H441" s="175">
        <v>0</v>
      </c>
      <c r="I441" s="175">
        <v>0</v>
      </c>
      <c r="J441" s="175">
        <v>0</v>
      </c>
      <c r="K441" s="175">
        <v>0</v>
      </c>
      <c r="L441" s="175">
        <v>0</v>
      </c>
      <c r="M441" s="175">
        <v>0</v>
      </c>
      <c r="N441" s="176">
        <v>0</v>
      </c>
      <c r="O441" s="177">
        <v>0</v>
      </c>
      <c r="P441" s="110">
        <f t="shared" ref="P441:P443" si="149">SUM(D441:O441)</f>
        <v>0</v>
      </c>
    </row>
    <row r="442" spans="1:16">
      <c r="A442" s="203"/>
      <c r="B442" s="191"/>
      <c r="C442" s="173" t="s">
        <v>68</v>
      </c>
      <c r="D442" s="174">
        <v>0</v>
      </c>
      <c r="E442" s="175">
        <v>0</v>
      </c>
      <c r="F442" s="175">
        <v>0</v>
      </c>
      <c r="G442" s="175">
        <v>0</v>
      </c>
      <c r="H442" s="175">
        <v>0</v>
      </c>
      <c r="I442" s="175">
        <v>0</v>
      </c>
      <c r="J442" s="175">
        <v>0</v>
      </c>
      <c r="K442" s="175">
        <v>0</v>
      </c>
      <c r="L442" s="175">
        <v>0</v>
      </c>
      <c r="M442" s="175">
        <v>0</v>
      </c>
      <c r="N442" s="176">
        <v>0</v>
      </c>
      <c r="O442" s="177">
        <v>0</v>
      </c>
      <c r="P442" s="110">
        <f t="shared" si="149"/>
        <v>0</v>
      </c>
    </row>
    <row r="443" spans="1:16">
      <c r="A443" s="203"/>
      <c r="B443" s="191"/>
      <c r="C443" s="173" t="s">
        <v>5</v>
      </c>
      <c r="D443" s="174">
        <v>0</v>
      </c>
      <c r="E443" s="175">
        <v>0</v>
      </c>
      <c r="F443" s="175">
        <v>0</v>
      </c>
      <c r="G443" s="175">
        <v>0</v>
      </c>
      <c r="H443" s="175">
        <v>0</v>
      </c>
      <c r="I443" s="175">
        <v>0</v>
      </c>
      <c r="J443" s="175">
        <v>0</v>
      </c>
      <c r="K443" s="175">
        <v>0</v>
      </c>
      <c r="L443" s="175">
        <v>0</v>
      </c>
      <c r="M443" s="175">
        <v>0</v>
      </c>
      <c r="N443" s="176">
        <v>0</v>
      </c>
      <c r="O443" s="177">
        <v>0</v>
      </c>
      <c r="P443" s="110">
        <f t="shared" si="149"/>
        <v>0</v>
      </c>
    </row>
    <row r="444" spans="1:16">
      <c r="A444" s="203"/>
      <c r="B444" s="191"/>
      <c r="C444" s="179"/>
      <c r="D444" s="167"/>
      <c r="E444" s="168"/>
      <c r="F444" s="168"/>
      <c r="G444" s="168"/>
      <c r="H444" s="168"/>
      <c r="I444" s="168"/>
      <c r="J444" s="168"/>
      <c r="K444" s="168"/>
      <c r="L444" s="168"/>
      <c r="M444" s="168"/>
      <c r="N444" s="169"/>
      <c r="O444" s="170"/>
      <c r="P444" s="110"/>
    </row>
    <row r="445" spans="1:16">
      <c r="A445" s="203"/>
      <c r="B445" s="194"/>
      <c r="C445" s="210"/>
      <c r="D445" s="195"/>
      <c r="E445" s="196"/>
      <c r="F445" s="196"/>
      <c r="G445" s="196"/>
      <c r="H445" s="196"/>
      <c r="I445" s="196"/>
      <c r="J445" s="196"/>
      <c r="K445" s="196"/>
      <c r="L445" s="196"/>
      <c r="M445" s="196"/>
      <c r="N445" s="197"/>
      <c r="O445" s="198"/>
      <c r="P445" s="128"/>
    </row>
    <row r="446" spans="1:16">
      <c r="A446" s="153"/>
      <c r="B446" s="199" t="s">
        <v>30</v>
      </c>
      <c r="C446" s="180" t="s">
        <v>120</v>
      </c>
      <c r="D446" s="131">
        <f>D436+D441</f>
        <v>0</v>
      </c>
      <c r="E446" s="132">
        <f t="shared" ref="E446:O446" si="150">E436+E441</f>
        <v>0</v>
      </c>
      <c r="F446" s="132">
        <f t="shared" si="150"/>
        <v>0</v>
      </c>
      <c r="G446" s="132">
        <f t="shared" si="150"/>
        <v>0</v>
      </c>
      <c r="H446" s="132">
        <f t="shared" si="150"/>
        <v>0</v>
      </c>
      <c r="I446" s="132">
        <f t="shared" si="150"/>
        <v>0</v>
      </c>
      <c r="J446" s="132">
        <f t="shared" si="150"/>
        <v>0</v>
      </c>
      <c r="K446" s="132">
        <f t="shared" si="150"/>
        <v>0</v>
      </c>
      <c r="L446" s="132">
        <f t="shared" si="150"/>
        <v>0</v>
      </c>
      <c r="M446" s="132">
        <f t="shared" si="150"/>
        <v>0</v>
      </c>
      <c r="N446" s="133">
        <f t="shared" si="150"/>
        <v>0</v>
      </c>
      <c r="O446" s="171">
        <f t="shared" si="150"/>
        <v>0</v>
      </c>
      <c r="P446" s="134">
        <f>SUM(D446:O446)</f>
        <v>0</v>
      </c>
    </row>
    <row r="447" spans="1:16">
      <c r="A447" s="203"/>
      <c r="B447" s="200"/>
      <c r="C447" s="180" t="s">
        <v>68</v>
      </c>
      <c r="D447" s="131">
        <f>D437+D442</f>
        <v>0</v>
      </c>
      <c r="E447" s="132">
        <f t="shared" ref="E447:O447" si="151">E437+E442</f>
        <v>0</v>
      </c>
      <c r="F447" s="132">
        <f t="shared" si="151"/>
        <v>0</v>
      </c>
      <c r="G447" s="132">
        <f t="shared" si="151"/>
        <v>0</v>
      </c>
      <c r="H447" s="132">
        <f t="shared" si="151"/>
        <v>0</v>
      </c>
      <c r="I447" s="132">
        <f t="shared" si="151"/>
        <v>0</v>
      </c>
      <c r="J447" s="132">
        <f t="shared" si="151"/>
        <v>0</v>
      </c>
      <c r="K447" s="132">
        <f t="shared" si="151"/>
        <v>0</v>
      </c>
      <c r="L447" s="132">
        <f t="shared" si="151"/>
        <v>0</v>
      </c>
      <c r="M447" s="132">
        <f t="shared" si="151"/>
        <v>0</v>
      </c>
      <c r="N447" s="133">
        <f t="shared" si="151"/>
        <v>0</v>
      </c>
      <c r="O447" s="171">
        <f t="shared" si="151"/>
        <v>0</v>
      </c>
      <c r="P447" s="134">
        <f t="shared" ref="P447:P448" si="152">SUM(D447:O447)</f>
        <v>0</v>
      </c>
    </row>
    <row r="448" spans="1:16">
      <c r="A448" s="203"/>
      <c r="B448" s="200"/>
      <c r="C448" s="180" t="s">
        <v>5</v>
      </c>
      <c r="D448" s="131">
        <f>D438+D443</f>
        <v>0</v>
      </c>
      <c r="E448" s="132">
        <f t="shared" ref="E448:O448" si="153">E438+E443</f>
        <v>0</v>
      </c>
      <c r="F448" s="132">
        <f t="shared" si="153"/>
        <v>0</v>
      </c>
      <c r="G448" s="132">
        <f t="shared" si="153"/>
        <v>0</v>
      </c>
      <c r="H448" s="132">
        <f t="shared" si="153"/>
        <v>0</v>
      </c>
      <c r="I448" s="132">
        <f t="shared" si="153"/>
        <v>0</v>
      </c>
      <c r="J448" s="132">
        <f t="shared" si="153"/>
        <v>0</v>
      </c>
      <c r="K448" s="132">
        <f t="shared" si="153"/>
        <v>0</v>
      </c>
      <c r="L448" s="132">
        <f t="shared" si="153"/>
        <v>0</v>
      </c>
      <c r="M448" s="132">
        <f t="shared" si="153"/>
        <v>0</v>
      </c>
      <c r="N448" s="133">
        <f t="shared" si="153"/>
        <v>0</v>
      </c>
      <c r="O448" s="171">
        <f t="shared" si="153"/>
        <v>0</v>
      </c>
      <c r="P448" s="134">
        <f t="shared" si="152"/>
        <v>0</v>
      </c>
    </row>
    <row r="449" spans="1:16">
      <c r="A449" s="204"/>
      <c r="B449" s="201"/>
      <c r="C449" s="211"/>
      <c r="D449" s="137"/>
      <c r="E449" s="138"/>
      <c r="F449" s="138"/>
      <c r="G449" s="138"/>
      <c r="H449" s="138"/>
      <c r="I449" s="138"/>
      <c r="J449" s="138"/>
      <c r="K449" s="138"/>
      <c r="L449" s="138"/>
      <c r="M449" s="138"/>
      <c r="N449" s="139"/>
      <c r="O449" s="172"/>
      <c r="P449" s="140"/>
    </row>
    <row r="450" spans="1:16">
      <c r="A450" s="203"/>
      <c r="B450" s="191"/>
      <c r="C450" s="188"/>
      <c r="D450" s="205"/>
      <c r="E450" s="206"/>
      <c r="F450" s="206"/>
      <c r="G450" s="206"/>
      <c r="H450" s="206"/>
      <c r="I450" s="206"/>
      <c r="J450" s="206"/>
      <c r="K450" s="206"/>
      <c r="L450" s="206"/>
      <c r="M450" s="206"/>
      <c r="N450" s="207"/>
      <c r="O450" s="208"/>
      <c r="P450" s="209"/>
    </row>
    <row r="451" spans="1:16">
      <c r="A451" s="449">
        <v>0</v>
      </c>
      <c r="B451" s="188" t="s">
        <v>132</v>
      </c>
      <c r="C451" s="173" t="s">
        <v>120</v>
      </c>
      <c r="D451" s="174">
        <v>0</v>
      </c>
      <c r="E451" s="175">
        <v>0</v>
      </c>
      <c r="F451" s="175">
        <v>0</v>
      </c>
      <c r="G451" s="175">
        <v>0</v>
      </c>
      <c r="H451" s="175">
        <v>0</v>
      </c>
      <c r="I451" s="175">
        <v>0</v>
      </c>
      <c r="J451" s="175">
        <v>0</v>
      </c>
      <c r="K451" s="175">
        <v>0</v>
      </c>
      <c r="L451" s="175">
        <v>0</v>
      </c>
      <c r="M451" s="175">
        <v>0</v>
      </c>
      <c r="N451" s="176">
        <v>0</v>
      </c>
      <c r="O451" s="177">
        <v>0</v>
      </c>
      <c r="P451" s="110">
        <f t="shared" ref="P451:P453" si="154">SUM(D451:O451)</f>
        <v>0</v>
      </c>
    </row>
    <row r="452" spans="1:16" ht="14.25" customHeight="1">
      <c r="A452" s="624" t="s">
        <v>321</v>
      </c>
      <c r="B452" s="191"/>
      <c r="C452" s="173" t="s">
        <v>68</v>
      </c>
      <c r="D452" s="174">
        <v>0</v>
      </c>
      <c r="E452" s="175">
        <v>0</v>
      </c>
      <c r="F452" s="175">
        <v>0</v>
      </c>
      <c r="G452" s="175">
        <v>0</v>
      </c>
      <c r="H452" s="175">
        <v>0</v>
      </c>
      <c r="I452" s="175">
        <v>0</v>
      </c>
      <c r="J452" s="175">
        <v>0</v>
      </c>
      <c r="K452" s="175">
        <v>0</v>
      </c>
      <c r="L452" s="175">
        <v>0</v>
      </c>
      <c r="M452" s="175">
        <v>0</v>
      </c>
      <c r="N452" s="176">
        <v>0</v>
      </c>
      <c r="O452" s="177">
        <v>0</v>
      </c>
      <c r="P452" s="110">
        <f t="shared" si="154"/>
        <v>0</v>
      </c>
    </row>
    <row r="453" spans="1:16">
      <c r="A453" s="624"/>
      <c r="B453" s="191"/>
      <c r="C453" s="173" t="s">
        <v>5</v>
      </c>
      <c r="D453" s="174">
        <v>0</v>
      </c>
      <c r="E453" s="175">
        <v>0</v>
      </c>
      <c r="F453" s="175">
        <v>0</v>
      </c>
      <c r="G453" s="175">
        <v>0</v>
      </c>
      <c r="H453" s="175">
        <v>0</v>
      </c>
      <c r="I453" s="175">
        <v>0</v>
      </c>
      <c r="J453" s="175">
        <v>0</v>
      </c>
      <c r="K453" s="175">
        <v>0</v>
      </c>
      <c r="L453" s="175">
        <v>0</v>
      </c>
      <c r="M453" s="175">
        <v>0</v>
      </c>
      <c r="N453" s="176">
        <v>0</v>
      </c>
      <c r="O453" s="177">
        <v>0</v>
      </c>
      <c r="P453" s="110">
        <f t="shared" si="154"/>
        <v>0</v>
      </c>
    </row>
    <row r="454" spans="1:16">
      <c r="A454" s="624"/>
      <c r="B454" s="192"/>
      <c r="C454" s="178"/>
      <c r="D454" s="117"/>
      <c r="E454" s="118"/>
      <c r="F454" s="118"/>
      <c r="G454" s="118"/>
      <c r="H454" s="118"/>
      <c r="I454" s="118"/>
      <c r="J454" s="118"/>
      <c r="K454" s="118"/>
      <c r="L454" s="118"/>
      <c r="M454" s="118"/>
      <c r="N454" s="119"/>
      <c r="O454" s="120"/>
      <c r="P454" s="121"/>
    </row>
    <row r="455" spans="1:16">
      <c r="A455" s="624"/>
      <c r="B455" s="191"/>
      <c r="C455" s="179"/>
      <c r="D455" s="167"/>
      <c r="E455" s="168"/>
      <c r="F455" s="168"/>
      <c r="G455" s="168"/>
      <c r="H455" s="168"/>
      <c r="I455" s="168"/>
      <c r="J455" s="168"/>
      <c r="K455" s="168"/>
      <c r="L455" s="168"/>
      <c r="M455" s="168"/>
      <c r="N455" s="169"/>
      <c r="O455" s="170"/>
      <c r="P455" s="110"/>
    </row>
    <row r="456" spans="1:16">
      <c r="A456" s="623" t="s">
        <v>322</v>
      </c>
      <c r="B456" s="193" t="s">
        <v>139</v>
      </c>
      <c r="C456" s="173" t="s">
        <v>120</v>
      </c>
      <c r="D456" s="174">
        <v>0</v>
      </c>
      <c r="E456" s="175">
        <v>0</v>
      </c>
      <c r="F456" s="175">
        <v>0</v>
      </c>
      <c r="G456" s="175">
        <v>0</v>
      </c>
      <c r="H456" s="175">
        <v>0</v>
      </c>
      <c r="I456" s="175">
        <v>0</v>
      </c>
      <c r="J456" s="175">
        <v>0</v>
      </c>
      <c r="K456" s="175">
        <v>0</v>
      </c>
      <c r="L456" s="175">
        <v>0</v>
      </c>
      <c r="M456" s="175">
        <v>0</v>
      </c>
      <c r="N456" s="176">
        <v>0</v>
      </c>
      <c r="O456" s="177">
        <v>0</v>
      </c>
      <c r="P456" s="110">
        <f t="shared" ref="P456:P458" si="155">SUM(D456:O456)</f>
        <v>0</v>
      </c>
    </row>
    <row r="457" spans="1:16">
      <c r="A457" s="623"/>
      <c r="B457" s="191"/>
      <c r="C457" s="173" t="s">
        <v>68</v>
      </c>
      <c r="D457" s="174">
        <v>0</v>
      </c>
      <c r="E457" s="175">
        <v>0</v>
      </c>
      <c r="F457" s="175">
        <v>0</v>
      </c>
      <c r="G457" s="175">
        <v>0</v>
      </c>
      <c r="H457" s="175">
        <v>0</v>
      </c>
      <c r="I457" s="175">
        <v>0</v>
      </c>
      <c r="J457" s="175">
        <v>0</v>
      </c>
      <c r="K457" s="175">
        <v>0</v>
      </c>
      <c r="L457" s="175">
        <v>0</v>
      </c>
      <c r="M457" s="175">
        <v>0</v>
      </c>
      <c r="N457" s="176">
        <v>0</v>
      </c>
      <c r="O457" s="177">
        <v>0</v>
      </c>
      <c r="P457" s="110">
        <f t="shared" si="155"/>
        <v>0</v>
      </c>
    </row>
    <row r="458" spans="1:16">
      <c r="A458" s="203"/>
      <c r="B458" s="191"/>
      <c r="C458" s="173" t="s">
        <v>5</v>
      </c>
      <c r="D458" s="174">
        <v>0</v>
      </c>
      <c r="E458" s="175">
        <v>0</v>
      </c>
      <c r="F458" s="175">
        <v>0</v>
      </c>
      <c r="G458" s="175">
        <v>0</v>
      </c>
      <c r="H458" s="175">
        <v>0</v>
      </c>
      <c r="I458" s="175">
        <v>0</v>
      </c>
      <c r="J458" s="175">
        <v>0</v>
      </c>
      <c r="K458" s="175">
        <v>0</v>
      </c>
      <c r="L458" s="175">
        <v>0</v>
      </c>
      <c r="M458" s="175">
        <v>0</v>
      </c>
      <c r="N458" s="176">
        <v>0</v>
      </c>
      <c r="O458" s="177">
        <v>0</v>
      </c>
      <c r="P458" s="110">
        <f t="shared" si="155"/>
        <v>0</v>
      </c>
    </row>
    <row r="459" spans="1:16">
      <c r="A459" s="203"/>
      <c r="B459" s="191"/>
      <c r="C459" s="179"/>
      <c r="D459" s="167"/>
      <c r="E459" s="168"/>
      <c r="F459" s="168"/>
      <c r="G459" s="168"/>
      <c r="H459" s="168"/>
      <c r="I459" s="168"/>
      <c r="J459" s="168"/>
      <c r="K459" s="168"/>
      <c r="L459" s="168"/>
      <c r="M459" s="168"/>
      <c r="N459" s="169"/>
      <c r="O459" s="170"/>
      <c r="P459" s="110"/>
    </row>
    <row r="460" spans="1:16">
      <c r="A460" s="203"/>
      <c r="B460" s="194"/>
      <c r="C460" s="210"/>
      <c r="D460" s="195"/>
      <c r="E460" s="196"/>
      <c r="F460" s="196"/>
      <c r="G460" s="196"/>
      <c r="H460" s="196"/>
      <c r="I460" s="196"/>
      <c r="J460" s="196"/>
      <c r="K460" s="196"/>
      <c r="L460" s="196"/>
      <c r="M460" s="196"/>
      <c r="N460" s="197"/>
      <c r="O460" s="198"/>
      <c r="P460" s="128"/>
    </row>
    <row r="461" spans="1:16">
      <c r="A461" s="153"/>
      <c r="B461" s="199" t="s">
        <v>30</v>
      </c>
      <c r="C461" s="180" t="s">
        <v>120</v>
      </c>
      <c r="D461" s="131">
        <f>D451+D456</f>
        <v>0</v>
      </c>
      <c r="E461" s="132">
        <f t="shared" ref="E461:O461" si="156">E451+E456</f>
        <v>0</v>
      </c>
      <c r="F461" s="132">
        <f t="shared" si="156"/>
        <v>0</v>
      </c>
      <c r="G461" s="132">
        <f t="shared" si="156"/>
        <v>0</v>
      </c>
      <c r="H461" s="132">
        <f t="shared" si="156"/>
        <v>0</v>
      </c>
      <c r="I461" s="132">
        <f t="shared" si="156"/>
        <v>0</v>
      </c>
      <c r="J461" s="132">
        <f t="shared" si="156"/>
        <v>0</v>
      </c>
      <c r="K461" s="132">
        <f t="shared" si="156"/>
        <v>0</v>
      </c>
      <c r="L461" s="132">
        <f t="shared" si="156"/>
        <v>0</v>
      </c>
      <c r="M461" s="132">
        <f t="shared" si="156"/>
        <v>0</v>
      </c>
      <c r="N461" s="133">
        <f t="shared" si="156"/>
        <v>0</v>
      </c>
      <c r="O461" s="171">
        <f t="shared" si="156"/>
        <v>0</v>
      </c>
      <c r="P461" s="134">
        <f>SUM(D461:O461)</f>
        <v>0</v>
      </c>
    </row>
    <row r="462" spans="1:16">
      <c r="A462" s="203"/>
      <c r="B462" s="200"/>
      <c r="C462" s="180" t="s">
        <v>68</v>
      </c>
      <c r="D462" s="131">
        <f>D452+D457</f>
        <v>0</v>
      </c>
      <c r="E462" s="132">
        <f t="shared" ref="E462:O462" si="157">E452+E457</f>
        <v>0</v>
      </c>
      <c r="F462" s="132">
        <f t="shared" si="157"/>
        <v>0</v>
      </c>
      <c r="G462" s="132">
        <f t="shared" si="157"/>
        <v>0</v>
      </c>
      <c r="H462" s="132">
        <f t="shared" si="157"/>
        <v>0</v>
      </c>
      <c r="I462" s="132">
        <f t="shared" si="157"/>
        <v>0</v>
      </c>
      <c r="J462" s="132">
        <f t="shared" si="157"/>
        <v>0</v>
      </c>
      <c r="K462" s="132">
        <f t="shared" si="157"/>
        <v>0</v>
      </c>
      <c r="L462" s="132">
        <f t="shared" si="157"/>
        <v>0</v>
      </c>
      <c r="M462" s="132">
        <f t="shared" si="157"/>
        <v>0</v>
      </c>
      <c r="N462" s="133">
        <f t="shared" si="157"/>
        <v>0</v>
      </c>
      <c r="O462" s="171">
        <f t="shared" si="157"/>
        <v>0</v>
      </c>
      <c r="P462" s="134">
        <f t="shared" ref="P462:P463" si="158">SUM(D462:O462)</f>
        <v>0</v>
      </c>
    </row>
    <row r="463" spans="1:16">
      <c r="A463" s="203"/>
      <c r="B463" s="200"/>
      <c r="C463" s="180" t="s">
        <v>5</v>
      </c>
      <c r="D463" s="131">
        <f>D453+D458</f>
        <v>0</v>
      </c>
      <c r="E463" s="132">
        <f t="shared" ref="E463:O463" si="159">E453+E458</f>
        <v>0</v>
      </c>
      <c r="F463" s="132">
        <f t="shared" si="159"/>
        <v>0</v>
      </c>
      <c r="G463" s="132">
        <f t="shared" si="159"/>
        <v>0</v>
      </c>
      <c r="H463" s="132">
        <f t="shared" si="159"/>
        <v>0</v>
      </c>
      <c r="I463" s="132">
        <f t="shared" si="159"/>
        <v>0</v>
      </c>
      <c r="J463" s="132">
        <f t="shared" si="159"/>
        <v>0</v>
      </c>
      <c r="K463" s="132">
        <f t="shared" si="159"/>
        <v>0</v>
      </c>
      <c r="L463" s="132">
        <f t="shared" si="159"/>
        <v>0</v>
      </c>
      <c r="M463" s="132">
        <f t="shared" si="159"/>
        <v>0</v>
      </c>
      <c r="N463" s="133">
        <f t="shared" si="159"/>
        <v>0</v>
      </c>
      <c r="O463" s="171">
        <f t="shared" si="159"/>
        <v>0</v>
      </c>
      <c r="P463" s="134">
        <f t="shared" si="158"/>
        <v>0</v>
      </c>
    </row>
    <row r="464" spans="1:16">
      <c r="A464" s="204"/>
      <c r="B464" s="201"/>
      <c r="C464" s="211"/>
      <c r="D464" s="137"/>
      <c r="E464" s="138"/>
      <c r="F464" s="138"/>
      <c r="G464" s="138"/>
      <c r="H464" s="138"/>
      <c r="I464" s="138"/>
      <c r="J464" s="138"/>
      <c r="K464" s="138"/>
      <c r="L464" s="138"/>
      <c r="M464" s="138"/>
      <c r="N464" s="139"/>
      <c r="O464" s="172"/>
      <c r="P464" s="140"/>
    </row>
    <row r="466" spans="1:16">
      <c r="A466" s="613" t="s">
        <v>318</v>
      </c>
      <c r="B466" s="615" t="s">
        <v>158</v>
      </c>
      <c r="C466" s="617"/>
      <c r="D466" s="619" t="s">
        <v>233</v>
      </c>
      <c r="E466" s="620"/>
      <c r="F466" s="620"/>
      <c r="G466" s="620"/>
      <c r="H466" s="620"/>
      <c r="I466" s="620"/>
      <c r="J466" s="620"/>
      <c r="K466" s="620"/>
      <c r="L466" s="620"/>
      <c r="M466" s="620"/>
      <c r="N466" s="620"/>
      <c r="O466" s="621"/>
      <c r="P466" s="533" t="s">
        <v>30</v>
      </c>
    </row>
    <row r="467" spans="1:16" ht="83.25">
      <c r="A467" s="614"/>
      <c r="B467" s="616"/>
      <c r="C467" s="618"/>
      <c r="D467" s="80" t="s">
        <v>99</v>
      </c>
      <c r="E467" s="81" t="s">
        <v>93</v>
      </c>
      <c r="F467" s="81" t="s">
        <v>97</v>
      </c>
      <c r="G467" s="81" t="s">
        <v>152</v>
      </c>
      <c r="H467" s="81" t="s">
        <v>234</v>
      </c>
      <c r="I467" s="81" t="s">
        <v>98</v>
      </c>
      <c r="J467" s="81" t="s">
        <v>100</v>
      </c>
      <c r="K467" s="81" t="s">
        <v>94</v>
      </c>
      <c r="L467" s="81" t="s">
        <v>95</v>
      </c>
      <c r="M467" s="81" t="s">
        <v>96</v>
      </c>
      <c r="N467" s="82" t="s">
        <v>153</v>
      </c>
      <c r="O467" s="83" t="s">
        <v>101</v>
      </c>
      <c r="P467" s="534"/>
    </row>
    <row r="468" spans="1:16">
      <c r="A468" s="203"/>
      <c r="B468" s="191"/>
      <c r="C468" s="188"/>
      <c r="D468" s="205"/>
      <c r="E468" s="206"/>
      <c r="F468" s="206"/>
      <c r="G468" s="206"/>
      <c r="H468" s="206"/>
      <c r="I468" s="206"/>
      <c r="J468" s="206"/>
      <c r="K468" s="206"/>
      <c r="L468" s="206"/>
      <c r="M468" s="206"/>
      <c r="N468" s="207"/>
      <c r="O468" s="208"/>
      <c r="P468" s="209"/>
    </row>
    <row r="469" spans="1:16">
      <c r="A469" s="449">
        <v>0</v>
      </c>
      <c r="B469" s="188" t="s">
        <v>132</v>
      </c>
      <c r="C469" s="173" t="s">
        <v>120</v>
      </c>
      <c r="D469" s="174">
        <v>0</v>
      </c>
      <c r="E469" s="175">
        <v>0</v>
      </c>
      <c r="F469" s="175">
        <v>0</v>
      </c>
      <c r="G469" s="175">
        <v>0</v>
      </c>
      <c r="H469" s="175">
        <v>0</v>
      </c>
      <c r="I469" s="175">
        <v>0</v>
      </c>
      <c r="J469" s="175">
        <v>0</v>
      </c>
      <c r="K469" s="175">
        <v>0</v>
      </c>
      <c r="L469" s="175">
        <v>0</v>
      </c>
      <c r="M469" s="175">
        <v>0</v>
      </c>
      <c r="N469" s="176">
        <v>0</v>
      </c>
      <c r="O469" s="177">
        <v>0</v>
      </c>
      <c r="P469" s="110">
        <f t="shared" ref="P469:P471" si="160">SUM(D469:O469)</f>
        <v>0</v>
      </c>
    </row>
    <row r="470" spans="1:16">
      <c r="A470" s="624" t="s">
        <v>323</v>
      </c>
      <c r="B470" s="191"/>
      <c r="C470" s="173" t="s">
        <v>68</v>
      </c>
      <c r="D470" s="174">
        <v>0</v>
      </c>
      <c r="E470" s="175">
        <v>0</v>
      </c>
      <c r="F470" s="175">
        <v>0</v>
      </c>
      <c r="G470" s="175">
        <v>0</v>
      </c>
      <c r="H470" s="175">
        <v>0</v>
      </c>
      <c r="I470" s="175">
        <v>0</v>
      </c>
      <c r="J470" s="175">
        <v>0</v>
      </c>
      <c r="K470" s="175">
        <v>0</v>
      </c>
      <c r="L470" s="175">
        <v>0</v>
      </c>
      <c r="M470" s="175">
        <v>0</v>
      </c>
      <c r="N470" s="176">
        <v>0</v>
      </c>
      <c r="O470" s="177">
        <v>0</v>
      </c>
      <c r="P470" s="110">
        <f t="shared" si="160"/>
        <v>0</v>
      </c>
    </row>
    <row r="471" spans="1:16">
      <c r="A471" s="624"/>
      <c r="B471" s="191"/>
      <c r="C471" s="173" t="s">
        <v>5</v>
      </c>
      <c r="D471" s="174">
        <v>0</v>
      </c>
      <c r="E471" s="175">
        <v>0</v>
      </c>
      <c r="F471" s="175">
        <v>0</v>
      </c>
      <c r="G471" s="175">
        <v>0</v>
      </c>
      <c r="H471" s="175">
        <v>0</v>
      </c>
      <c r="I471" s="175">
        <v>0</v>
      </c>
      <c r="J471" s="175">
        <v>0</v>
      </c>
      <c r="K471" s="175">
        <v>0</v>
      </c>
      <c r="L471" s="175">
        <v>0</v>
      </c>
      <c r="M471" s="175">
        <v>0</v>
      </c>
      <c r="N471" s="176">
        <v>0</v>
      </c>
      <c r="O471" s="177">
        <v>0</v>
      </c>
      <c r="P471" s="110">
        <f t="shared" si="160"/>
        <v>0</v>
      </c>
    </row>
    <row r="472" spans="1:16">
      <c r="A472" s="624"/>
      <c r="B472" s="192"/>
      <c r="C472" s="178"/>
      <c r="D472" s="117"/>
      <c r="E472" s="118"/>
      <c r="F472" s="118"/>
      <c r="G472" s="118"/>
      <c r="H472" s="118"/>
      <c r="I472" s="118"/>
      <c r="J472" s="118"/>
      <c r="K472" s="118"/>
      <c r="L472" s="118"/>
      <c r="M472" s="118"/>
      <c r="N472" s="119"/>
      <c r="O472" s="120"/>
      <c r="P472" s="121"/>
    </row>
    <row r="473" spans="1:16">
      <c r="A473" s="624"/>
      <c r="B473" s="191"/>
      <c r="C473" s="179"/>
      <c r="D473" s="167"/>
      <c r="E473" s="168"/>
      <c r="F473" s="168"/>
      <c r="G473" s="168"/>
      <c r="H473" s="168"/>
      <c r="I473" s="168"/>
      <c r="J473" s="168"/>
      <c r="K473" s="168"/>
      <c r="L473" s="168"/>
      <c r="M473" s="168"/>
      <c r="N473" s="169"/>
      <c r="O473" s="170"/>
      <c r="P473" s="110"/>
    </row>
    <row r="474" spans="1:16">
      <c r="A474" s="623"/>
      <c r="B474" s="193" t="s">
        <v>139</v>
      </c>
      <c r="C474" s="173" t="s">
        <v>120</v>
      </c>
      <c r="D474" s="174">
        <v>0</v>
      </c>
      <c r="E474" s="175">
        <v>0</v>
      </c>
      <c r="F474" s="175">
        <v>0</v>
      </c>
      <c r="G474" s="175">
        <v>0</v>
      </c>
      <c r="H474" s="175">
        <v>0</v>
      </c>
      <c r="I474" s="175">
        <v>0</v>
      </c>
      <c r="J474" s="175">
        <v>0</v>
      </c>
      <c r="K474" s="175">
        <v>0</v>
      </c>
      <c r="L474" s="175">
        <v>0</v>
      </c>
      <c r="M474" s="175">
        <v>0</v>
      </c>
      <c r="N474" s="176">
        <v>0</v>
      </c>
      <c r="O474" s="177">
        <v>0</v>
      </c>
      <c r="P474" s="110">
        <f t="shared" ref="P474:P476" si="161">SUM(D474:O474)</f>
        <v>0</v>
      </c>
    </row>
    <row r="475" spans="1:16">
      <c r="A475" s="623"/>
      <c r="B475" s="191"/>
      <c r="C475" s="173" t="s">
        <v>68</v>
      </c>
      <c r="D475" s="174">
        <v>0</v>
      </c>
      <c r="E475" s="175">
        <v>0</v>
      </c>
      <c r="F475" s="175">
        <v>0</v>
      </c>
      <c r="G475" s="175">
        <v>0</v>
      </c>
      <c r="H475" s="175">
        <v>0</v>
      </c>
      <c r="I475" s="175">
        <v>0</v>
      </c>
      <c r="J475" s="175">
        <v>0</v>
      </c>
      <c r="K475" s="175">
        <v>0</v>
      </c>
      <c r="L475" s="175">
        <v>0</v>
      </c>
      <c r="M475" s="175">
        <v>0</v>
      </c>
      <c r="N475" s="176">
        <v>0</v>
      </c>
      <c r="O475" s="177">
        <v>0</v>
      </c>
      <c r="P475" s="110">
        <f t="shared" si="161"/>
        <v>0</v>
      </c>
    </row>
    <row r="476" spans="1:16">
      <c r="A476" s="203"/>
      <c r="B476" s="191"/>
      <c r="C476" s="173" t="s">
        <v>5</v>
      </c>
      <c r="D476" s="174">
        <v>0</v>
      </c>
      <c r="E476" s="175">
        <v>0</v>
      </c>
      <c r="F476" s="175">
        <v>0</v>
      </c>
      <c r="G476" s="175">
        <v>0</v>
      </c>
      <c r="H476" s="175">
        <v>0</v>
      </c>
      <c r="I476" s="175">
        <v>0</v>
      </c>
      <c r="J476" s="175">
        <v>0</v>
      </c>
      <c r="K476" s="175">
        <v>0</v>
      </c>
      <c r="L476" s="175">
        <v>0</v>
      </c>
      <c r="M476" s="175">
        <v>0</v>
      </c>
      <c r="N476" s="176">
        <v>0</v>
      </c>
      <c r="O476" s="177">
        <v>0</v>
      </c>
      <c r="P476" s="110">
        <f t="shared" si="161"/>
        <v>0</v>
      </c>
    </row>
    <row r="477" spans="1:16">
      <c r="A477" s="203"/>
      <c r="B477" s="191"/>
      <c r="C477" s="179"/>
      <c r="D477" s="167"/>
      <c r="E477" s="168"/>
      <c r="F477" s="168"/>
      <c r="G477" s="168"/>
      <c r="H477" s="168"/>
      <c r="I477" s="168"/>
      <c r="J477" s="168"/>
      <c r="K477" s="168"/>
      <c r="L477" s="168"/>
      <c r="M477" s="168"/>
      <c r="N477" s="169"/>
      <c r="O477" s="170"/>
      <c r="P477" s="110"/>
    </row>
    <row r="478" spans="1:16">
      <c r="A478" s="203"/>
      <c r="B478" s="194"/>
      <c r="C478" s="210"/>
      <c r="D478" s="195"/>
      <c r="E478" s="196"/>
      <c r="F478" s="196"/>
      <c r="G478" s="196"/>
      <c r="H478" s="196"/>
      <c r="I478" s="196"/>
      <c r="J478" s="196"/>
      <c r="K478" s="196"/>
      <c r="L478" s="196"/>
      <c r="M478" s="196"/>
      <c r="N478" s="197"/>
      <c r="O478" s="198"/>
      <c r="P478" s="128"/>
    </row>
    <row r="479" spans="1:16">
      <c r="A479" s="153"/>
      <c r="B479" s="199" t="s">
        <v>30</v>
      </c>
      <c r="C479" s="180" t="s">
        <v>120</v>
      </c>
      <c r="D479" s="131">
        <f>D469+D474</f>
        <v>0</v>
      </c>
      <c r="E479" s="132">
        <f t="shared" ref="E479:O479" si="162">E469+E474</f>
        <v>0</v>
      </c>
      <c r="F479" s="132">
        <f t="shared" si="162"/>
        <v>0</v>
      </c>
      <c r="G479" s="132">
        <f t="shared" si="162"/>
        <v>0</v>
      </c>
      <c r="H479" s="132">
        <f t="shared" si="162"/>
        <v>0</v>
      </c>
      <c r="I479" s="132">
        <f t="shared" si="162"/>
        <v>0</v>
      </c>
      <c r="J479" s="132">
        <f t="shared" si="162"/>
        <v>0</v>
      </c>
      <c r="K479" s="132">
        <f t="shared" si="162"/>
        <v>0</v>
      </c>
      <c r="L479" s="132">
        <f t="shared" si="162"/>
        <v>0</v>
      </c>
      <c r="M479" s="132">
        <f t="shared" si="162"/>
        <v>0</v>
      </c>
      <c r="N479" s="133">
        <f t="shared" si="162"/>
        <v>0</v>
      </c>
      <c r="O479" s="171">
        <f t="shared" si="162"/>
        <v>0</v>
      </c>
      <c r="P479" s="134">
        <f>SUM(D479:O479)</f>
        <v>0</v>
      </c>
    </row>
    <row r="480" spans="1:16">
      <c r="A480" s="203"/>
      <c r="B480" s="200"/>
      <c r="C480" s="180" t="s">
        <v>68</v>
      </c>
      <c r="D480" s="131">
        <f>D470+D475</f>
        <v>0</v>
      </c>
      <c r="E480" s="132">
        <f t="shared" ref="E480:O480" si="163">E470+E475</f>
        <v>0</v>
      </c>
      <c r="F480" s="132">
        <f t="shared" si="163"/>
        <v>0</v>
      </c>
      <c r="G480" s="132">
        <f t="shared" si="163"/>
        <v>0</v>
      </c>
      <c r="H480" s="132">
        <f t="shared" si="163"/>
        <v>0</v>
      </c>
      <c r="I480" s="132">
        <f t="shared" si="163"/>
        <v>0</v>
      </c>
      <c r="J480" s="132">
        <f t="shared" si="163"/>
        <v>0</v>
      </c>
      <c r="K480" s="132">
        <f t="shared" si="163"/>
        <v>0</v>
      </c>
      <c r="L480" s="132">
        <f t="shared" si="163"/>
        <v>0</v>
      </c>
      <c r="M480" s="132">
        <f t="shared" si="163"/>
        <v>0</v>
      </c>
      <c r="N480" s="133">
        <f t="shared" si="163"/>
        <v>0</v>
      </c>
      <c r="O480" s="171">
        <f t="shared" si="163"/>
        <v>0</v>
      </c>
      <c r="P480" s="134">
        <f t="shared" ref="P480:P481" si="164">SUM(D480:O480)</f>
        <v>0</v>
      </c>
    </row>
    <row r="481" spans="1:16">
      <c r="A481" s="203"/>
      <c r="B481" s="200"/>
      <c r="C481" s="180" t="s">
        <v>5</v>
      </c>
      <c r="D481" s="131">
        <f>D471+D476</f>
        <v>0</v>
      </c>
      <c r="E481" s="132">
        <f t="shared" ref="E481:O481" si="165">E471+E476</f>
        <v>0</v>
      </c>
      <c r="F481" s="132">
        <f t="shared" si="165"/>
        <v>0</v>
      </c>
      <c r="G481" s="132">
        <f t="shared" si="165"/>
        <v>0</v>
      </c>
      <c r="H481" s="132">
        <f t="shared" si="165"/>
        <v>0</v>
      </c>
      <c r="I481" s="132">
        <f t="shared" si="165"/>
        <v>0</v>
      </c>
      <c r="J481" s="132">
        <f t="shared" si="165"/>
        <v>0</v>
      </c>
      <c r="K481" s="132">
        <f t="shared" si="165"/>
        <v>0</v>
      </c>
      <c r="L481" s="132">
        <f t="shared" si="165"/>
        <v>0</v>
      </c>
      <c r="M481" s="132">
        <f t="shared" si="165"/>
        <v>0</v>
      </c>
      <c r="N481" s="133">
        <f t="shared" si="165"/>
        <v>0</v>
      </c>
      <c r="O481" s="171">
        <f t="shared" si="165"/>
        <v>0</v>
      </c>
      <c r="P481" s="134">
        <f t="shared" si="164"/>
        <v>0</v>
      </c>
    </row>
    <row r="482" spans="1:16">
      <c r="A482" s="204"/>
      <c r="B482" s="201"/>
      <c r="C482" s="211"/>
      <c r="D482" s="137"/>
      <c r="E482" s="138"/>
      <c r="F482" s="138"/>
      <c r="G482" s="138"/>
      <c r="H482" s="138"/>
      <c r="I482" s="138"/>
      <c r="J482" s="138"/>
      <c r="K482" s="138"/>
      <c r="L482" s="138"/>
      <c r="M482" s="138"/>
      <c r="N482" s="139"/>
      <c r="O482" s="172"/>
      <c r="P482" s="140"/>
    </row>
    <row r="483" spans="1:16">
      <c r="A483" s="450"/>
      <c r="B483" s="451"/>
      <c r="C483" s="422"/>
      <c r="D483" s="452"/>
      <c r="E483" s="453"/>
      <c r="F483" s="453"/>
      <c r="G483" s="453"/>
      <c r="H483" s="453"/>
      <c r="I483" s="453"/>
      <c r="J483" s="453"/>
      <c r="K483" s="453"/>
      <c r="L483" s="453"/>
      <c r="M483" s="453"/>
      <c r="N483" s="454"/>
      <c r="O483" s="455"/>
      <c r="P483" s="456"/>
    </row>
    <row r="484" spans="1:16">
      <c r="A484" s="471" t="s">
        <v>290</v>
      </c>
      <c r="B484" s="422" t="s">
        <v>132</v>
      </c>
      <c r="C484" s="183" t="s">
        <v>120</v>
      </c>
      <c r="D484" s="184">
        <f>D469+D451+D436+D418</f>
        <v>0</v>
      </c>
      <c r="E484" s="185">
        <f t="shared" ref="E484:O486" si="166">E469+E451+E436+E418</f>
        <v>0</v>
      </c>
      <c r="F484" s="185">
        <f t="shared" si="166"/>
        <v>0</v>
      </c>
      <c r="G484" s="185">
        <f t="shared" si="166"/>
        <v>0</v>
      </c>
      <c r="H484" s="185">
        <f t="shared" si="166"/>
        <v>0</v>
      </c>
      <c r="I484" s="185">
        <f t="shared" si="166"/>
        <v>1</v>
      </c>
      <c r="J484" s="185">
        <f t="shared" si="166"/>
        <v>1</v>
      </c>
      <c r="K484" s="185">
        <f t="shared" si="166"/>
        <v>4</v>
      </c>
      <c r="L484" s="185">
        <f t="shared" si="166"/>
        <v>2</v>
      </c>
      <c r="M484" s="185">
        <f t="shared" si="166"/>
        <v>0</v>
      </c>
      <c r="N484" s="186">
        <f t="shared" si="166"/>
        <v>0</v>
      </c>
      <c r="O484" s="187">
        <f t="shared" si="166"/>
        <v>0</v>
      </c>
      <c r="P484" s="181">
        <f t="shared" ref="P484:P486" si="167">SUM(D484:O484)</f>
        <v>8</v>
      </c>
    </row>
    <row r="485" spans="1:16">
      <c r="A485" s="626" t="s">
        <v>30</v>
      </c>
      <c r="B485" s="451"/>
      <c r="C485" s="183" t="s">
        <v>68</v>
      </c>
      <c r="D485" s="184">
        <f>D470+D452+D437+D419</f>
        <v>1</v>
      </c>
      <c r="E485" s="185">
        <f t="shared" si="166"/>
        <v>0</v>
      </c>
      <c r="F485" s="185">
        <f t="shared" si="166"/>
        <v>0</v>
      </c>
      <c r="G485" s="185">
        <f t="shared" si="166"/>
        <v>0</v>
      </c>
      <c r="H485" s="185">
        <f t="shared" si="166"/>
        <v>0</v>
      </c>
      <c r="I485" s="185">
        <f t="shared" si="166"/>
        <v>1</v>
      </c>
      <c r="J485" s="185">
        <f t="shared" si="166"/>
        <v>2</v>
      </c>
      <c r="K485" s="185">
        <f t="shared" si="166"/>
        <v>4</v>
      </c>
      <c r="L485" s="185">
        <f t="shared" si="166"/>
        <v>3</v>
      </c>
      <c r="M485" s="185">
        <f t="shared" si="166"/>
        <v>1</v>
      </c>
      <c r="N485" s="186">
        <f t="shared" si="166"/>
        <v>0</v>
      </c>
      <c r="O485" s="187">
        <f t="shared" si="166"/>
        <v>0</v>
      </c>
      <c r="P485" s="181">
        <f t="shared" si="167"/>
        <v>12</v>
      </c>
    </row>
    <row r="486" spans="1:16">
      <c r="A486" s="626"/>
      <c r="B486" s="451"/>
      <c r="C486" s="183" t="s">
        <v>5</v>
      </c>
      <c r="D486" s="184">
        <f>D471+D453+D438+D420</f>
        <v>1</v>
      </c>
      <c r="E486" s="185">
        <f t="shared" si="166"/>
        <v>0</v>
      </c>
      <c r="F486" s="185">
        <f t="shared" si="166"/>
        <v>0</v>
      </c>
      <c r="G486" s="185">
        <f t="shared" si="166"/>
        <v>0</v>
      </c>
      <c r="H486" s="185">
        <f t="shared" si="166"/>
        <v>0</v>
      </c>
      <c r="I486" s="185">
        <f t="shared" si="166"/>
        <v>0</v>
      </c>
      <c r="J486" s="185">
        <f t="shared" si="166"/>
        <v>0</v>
      </c>
      <c r="K486" s="185">
        <f t="shared" si="166"/>
        <v>0</v>
      </c>
      <c r="L486" s="185">
        <f t="shared" si="166"/>
        <v>2</v>
      </c>
      <c r="M486" s="185">
        <f t="shared" si="166"/>
        <v>0</v>
      </c>
      <c r="N486" s="186">
        <f t="shared" si="166"/>
        <v>0</v>
      </c>
      <c r="O486" s="187">
        <f t="shared" si="166"/>
        <v>0</v>
      </c>
      <c r="P486" s="181">
        <f t="shared" si="167"/>
        <v>3</v>
      </c>
    </row>
    <row r="487" spans="1:16">
      <c r="A487" s="626"/>
      <c r="B487" s="457"/>
      <c r="C487" s="458"/>
      <c r="D487" s="459"/>
      <c r="E487" s="460"/>
      <c r="F487" s="460"/>
      <c r="G487" s="460"/>
      <c r="H487" s="460"/>
      <c r="I487" s="460"/>
      <c r="J487" s="460"/>
      <c r="K487" s="460"/>
      <c r="L487" s="460"/>
      <c r="M487" s="460"/>
      <c r="N487" s="461"/>
      <c r="O487" s="462"/>
      <c r="P487" s="463"/>
    </row>
    <row r="488" spans="1:16">
      <c r="A488" s="626"/>
      <c r="B488" s="451"/>
      <c r="C488" s="464"/>
      <c r="D488" s="465"/>
      <c r="E488" s="466"/>
      <c r="F488" s="466"/>
      <c r="G488" s="466"/>
      <c r="H488" s="466"/>
      <c r="I488" s="466"/>
      <c r="J488" s="466"/>
      <c r="K488" s="466"/>
      <c r="L488" s="466"/>
      <c r="M488" s="466"/>
      <c r="N488" s="467"/>
      <c r="O488" s="468"/>
      <c r="P488" s="181"/>
    </row>
    <row r="489" spans="1:16">
      <c r="A489" s="627"/>
      <c r="B489" s="469" t="s">
        <v>139</v>
      </c>
      <c r="C489" s="183" t="s">
        <v>120</v>
      </c>
      <c r="D489" s="184">
        <f>D474+D456+D441+D423</f>
        <v>0</v>
      </c>
      <c r="E489" s="185">
        <f t="shared" ref="E489:O491" si="168">E474+E456+E441+E423</f>
        <v>0</v>
      </c>
      <c r="F489" s="185">
        <f t="shared" si="168"/>
        <v>0</v>
      </c>
      <c r="G489" s="185">
        <f t="shared" si="168"/>
        <v>0</v>
      </c>
      <c r="H489" s="185">
        <f t="shared" si="168"/>
        <v>0</v>
      </c>
      <c r="I489" s="185">
        <f t="shared" si="168"/>
        <v>0</v>
      </c>
      <c r="J489" s="185">
        <f t="shared" si="168"/>
        <v>0</v>
      </c>
      <c r="K489" s="185">
        <f t="shared" si="168"/>
        <v>1</v>
      </c>
      <c r="L489" s="185">
        <f t="shared" si="168"/>
        <v>0</v>
      </c>
      <c r="M489" s="185">
        <f t="shared" si="168"/>
        <v>0</v>
      </c>
      <c r="N489" s="186">
        <f t="shared" si="168"/>
        <v>0</v>
      </c>
      <c r="O489" s="187">
        <f t="shared" si="168"/>
        <v>0</v>
      </c>
      <c r="P489" s="181">
        <f t="shared" ref="P489:P491" si="169">SUM(D489:O489)</f>
        <v>1</v>
      </c>
    </row>
    <row r="490" spans="1:16">
      <c r="A490" s="627"/>
      <c r="B490" s="451"/>
      <c r="C490" s="183" t="s">
        <v>68</v>
      </c>
      <c r="D490" s="184">
        <f>D475+D457+D442+D424</f>
        <v>1</v>
      </c>
      <c r="E490" s="185">
        <f t="shared" si="168"/>
        <v>0</v>
      </c>
      <c r="F490" s="185">
        <f t="shared" si="168"/>
        <v>0</v>
      </c>
      <c r="G490" s="185">
        <f t="shared" si="168"/>
        <v>0</v>
      </c>
      <c r="H490" s="185">
        <f t="shared" si="168"/>
        <v>0</v>
      </c>
      <c r="I490" s="185">
        <f t="shared" si="168"/>
        <v>0</v>
      </c>
      <c r="J490" s="185">
        <f t="shared" si="168"/>
        <v>0</v>
      </c>
      <c r="K490" s="185">
        <f t="shared" si="168"/>
        <v>2</v>
      </c>
      <c r="L490" s="185">
        <f t="shared" si="168"/>
        <v>0</v>
      </c>
      <c r="M490" s="185">
        <f t="shared" si="168"/>
        <v>0</v>
      </c>
      <c r="N490" s="186">
        <f t="shared" si="168"/>
        <v>0</v>
      </c>
      <c r="O490" s="187">
        <f t="shared" si="168"/>
        <v>0</v>
      </c>
      <c r="P490" s="181">
        <f t="shared" si="169"/>
        <v>3</v>
      </c>
    </row>
    <row r="491" spans="1:16">
      <c r="A491" s="450"/>
      <c r="B491" s="451"/>
      <c r="C491" s="183" t="s">
        <v>5</v>
      </c>
      <c r="D491" s="184">
        <f>D476+D458+D443+D425</f>
        <v>0</v>
      </c>
      <c r="E491" s="185">
        <f t="shared" si="168"/>
        <v>0</v>
      </c>
      <c r="F491" s="185">
        <f t="shared" si="168"/>
        <v>0</v>
      </c>
      <c r="G491" s="185">
        <f t="shared" si="168"/>
        <v>0</v>
      </c>
      <c r="H491" s="185">
        <f t="shared" si="168"/>
        <v>0</v>
      </c>
      <c r="I491" s="185">
        <f t="shared" si="168"/>
        <v>0</v>
      </c>
      <c r="J491" s="185">
        <f t="shared" si="168"/>
        <v>0</v>
      </c>
      <c r="K491" s="185">
        <f t="shared" si="168"/>
        <v>0</v>
      </c>
      <c r="L491" s="185">
        <f t="shared" si="168"/>
        <v>0</v>
      </c>
      <c r="M491" s="185">
        <f t="shared" si="168"/>
        <v>0</v>
      </c>
      <c r="N491" s="186">
        <f t="shared" si="168"/>
        <v>0</v>
      </c>
      <c r="O491" s="187">
        <f t="shared" si="168"/>
        <v>0</v>
      </c>
      <c r="P491" s="181">
        <f t="shared" si="169"/>
        <v>0</v>
      </c>
    </row>
    <row r="492" spans="1:16">
      <c r="A492" s="450"/>
      <c r="B492" s="451"/>
      <c r="C492" s="464"/>
      <c r="D492" s="465"/>
      <c r="E492" s="466"/>
      <c r="F492" s="466"/>
      <c r="G492" s="466"/>
      <c r="H492" s="466"/>
      <c r="I492" s="466"/>
      <c r="J492" s="466"/>
      <c r="K492" s="466"/>
      <c r="L492" s="466"/>
      <c r="M492" s="466"/>
      <c r="N492" s="467"/>
      <c r="O492" s="468"/>
      <c r="P492" s="181"/>
    </row>
    <row r="493" spans="1:16">
      <c r="A493" s="450"/>
      <c r="B493" s="194"/>
      <c r="C493" s="210"/>
      <c r="D493" s="195"/>
      <c r="E493" s="196"/>
      <c r="F493" s="196"/>
      <c r="G493" s="196"/>
      <c r="H493" s="196"/>
      <c r="I493" s="196"/>
      <c r="J493" s="196"/>
      <c r="K493" s="196"/>
      <c r="L493" s="196"/>
      <c r="M493" s="196"/>
      <c r="N493" s="197"/>
      <c r="O493" s="198"/>
      <c r="P493" s="128"/>
    </row>
    <row r="494" spans="1:16">
      <c r="A494" s="182"/>
      <c r="B494" s="199" t="s">
        <v>30</v>
      </c>
      <c r="C494" s="180" t="s">
        <v>120</v>
      </c>
      <c r="D494" s="131">
        <f>D484+D489</f>
        <v>0</v>
      </c>
      <c r="E494" s="132">
        <f t="shared" ref="E494:O494" si="170">E484+E489</f>
        <v>0</v>
      </c>
      <c r="F494" s="132">
        <f t="shared" si="170"/>
        <v>0</v>
      </c>
      <c r="G494" s="132">
        <f t="shared" si="170"/>
        <v>0</v>
      </c>
      <c r="H494" s="132">
        <f t="shared" si="170"/>
        <v>0</v>
      </c>
      <c r="I494" s="132">
        <f t="shared" si="170"/>
        <v>1</v>
      </c>
      <c r="J494" s="132">
        <f t="shared" si="170"/>
        <v>1</v>
      </c>
      <c r="K494" s="132">
        <f t="shared" si="170"/>
        <v>5</v>
      </c>
      <c r="L494" s="132">
        <f t="shared" si="170"/>
        <v>2</v>
      </c>
      <c r="M494" s="132">
        <f t="shared" si="170"/>
        <v>0</v>
      </c>
      <c r="N494" s="133">
        <f t="shared" si="170"/>
        <v>0</v>
      </c>
      <c r="O494" s="171">
        <f t="shared" si="170"/>
        <v>0</v>
      </c>
      <c r="P494" s="134">
        <f>SUM(D494:O494)</f>
        <v>9</v>
      </c>
    </row>
    <row r="495" spans="1:16">
      <c r="A495" s="450"/>
      <c r="B495" s="200"/>
      <c r="C495" s="180" t="s">
        <v>68</v>
      </c>
      <c r="D495" s="131">
        <f>D485+D490</f>
        <v>2</v>
      </c>
      <c r="E495" s="132">
        <f t="shared" ref="E495:O495" si="171">E485+E490</f>
        <v>0</v>
      </c>
      <c r="F495" s="132">
        <f t="shared" si="171"/>
        <v>0</v>
      </c>
      <c r="G495" s="132">
        <f t="shared" si="171"/>
        <v>0</v>
      </c>
      <c r="H495" s="132">
        <f t="shared" si="171"/>
        <v>0</v>
      </c>
      <c r="I495" s="132">
        <f t="shared" si="171"/>
        <v>1</v>
      </c>
      <c r="J495" s="132">
        <f t="shared" si="171"/>
        <v>2</v>
      </c>
      <c r="K495" s="132">
        <f t="shared" si="171"/>
        <v>6</v>
      </c>
      <c r="L495" s="132">
        <f t="shared" si="171"/>
        <v>3</v>
      </c>
      <c r="M495" s="132">
        <f t="shared" si="171"/>
        <v>1</v>
      </c>
      <c r="N495" s="133">
        <f t="shared" si="171"/>
        <v>0</v>
      </c>
      <c r="O495" s="171">
        <f t="shared" si="171"/>
        <v>0</v>
      </c>
      <c r="P495" s="134">
        <f t="shared" ref="P495:P496" si="172">SUM(D495:O495)</f>
        <v>15</v>
      </c>
    </row>
    <row r="496" spans="1:16">
      <c r="A496" s="450"/>
      <c r="B496" s="200"/>
      <c r="C496" s="180" t="s">
        <v>5</v>
      </c>
      <c r="D496" s="131">
        <f>D486+D491</f>
        <v>1</v>
      </c>
      <c r="E496" s="132">
        <f t="shared" ref="E496:O496" si="173">E486+E491</f>
        <v>0</v>
      </c>
      <c r="F496" s="132">
        <f t="shared" si="173"/>
        <v>0</v>
      </c>
      <c r="G496" s="132">
        <f t="shared" si="173"/>
        <v>0</v>
      </c>
      <c r="H496" s="132">
        <f t="shared" si="173"/>
        <v>0</v>
      </c>
      <c r="I496" s="132">
        <f t="shared" si="173"/>
        <v>0</v>
      </c>
      <c r="J496" s="132">
        <f t="shared" si="173"/>
        <v>0</v>
      </c>
      <c r="K496" s="132">
        <f t="shared" si="173"/>
        <v>0</v>
      </c>
      <c r="L496" s="132">
        <f t="shared" si="173"/>
        <v>2</v>
      </c>
      <c r="M496" s="132">
        <f t="shared" si="173"/>
        <v>0</v>
      </c>
      <c r="N496" s="133">
        <f t="shared" si="173"/>
        <v>0</v>
      </c>
      <c r="O496" s="171">
        <f t="shared" si="173"/>
        <v>0</v>
      </c>
      <c r="P496" s="134">
        <f t="shared" si="172"/>
        <v>3</v>
      </c>
    </row>
    <row r="497" spans="1:16">
      <c r="A497" s="470"/>
      <c r="B497" s="201"/>
      <c r="C497" s="211"/>
      <c r="D497" s="137"/>
      <c r="E497" s="138"/>
      <c r="F497" s="138"/>
      <c r="G497" s="138"/>
      <c r="H497" s="138"/>
      <c r="I497" s="138"/>
      <c r="J497" s="138"/>
      <c r="K497" s="138"/>
      <c r="L497" s="138"/>
      <c r="M497" s="138"/>
      <c r="N497" s="139"/>
      <c r="O497" s="172"/>
      <c r="P497" s="140"/>
    </row>
    <row r="499" spans="1:16" ht="24.95" customHeight="1">
      <c r="A499" s="628" t="s">
        <v>324</v>
      </c>
      <c r="B499" s="628"/>
      <c r="C499" s="628"/>
      <c r="D499" s="628"/>
      <c r="E499" s="628"/>
      <c r="F499" s="628"/>
      <c r="G499" s="628"/>
      <c r="H499" s="628"/>
      <c r="I499" s="628"/>
      <c r="J499" s="628"/>
      <c r="K499" s="628"/>
      <c r="L499" s="628"/>
      <c r="M499" s="628"/>
      <c r="N499" s="628"/>
      <c r="O499" s="628"/>
      <c r="P499" s="628"/>
    </row>
    <row r="500" spans="1:16" ht="24.95" customHeight="1">
      <c r="A500" s="629" t="s">
        <v>325</v>
      </c>
      <c r="B500" s="629"/>
      <c r="C500" s="629"/>
      <c r="D500" s="629"/>
      <c r="E500" s="629"/>
      <c r="F500" s="629"/>
      <c r="G500" s="629"/>
      <c r="H500" s="629"/>
      <c r="I500" s="629"/>
      <c r="J500" s="629"/>
      <c r="K500" s="629"/>
      <c r="L500" s="629"/>
      <c r="M500" s="629"/>
      <c r="N500" s="629"/>
      <c r="O500" s="629"/>
      <c r="P500" s="629"/>
    </row>
  </sheetData>
  <mergeCells count="112">
    <mergeCell ref="A470:A473"/>
    <mergeCell ref="A474:A475"/>
    <mergeCell ref="A485:A488"/>
    <mergeCell ref="A489:A490"/>
    <mergeCell ref="A499:P499"/>
    <mergeCell ref="A500:P500"/>
    <mergeCell ref="A456:A457"/>
    <mergeCell ref="A466:A467"/>
    <mergeCell ref="B466:B467"/>
    <mergeCell ref="C466:C467"/>
    <mergeCell ref="D466:O466"/>
    <mergeCell ref="P466:P467"/>
    <mergeCell ref="P433:P434"/>
    <mergeCell ref="A437:A438"/>
    <mergeCell ref="A452:A455"/>
    <mergeCell ref="A403:A404"/>
    <mergeCell ref="A418:A419"/>
    <mergeCell ref="A433:A434"/>
    <mergeCell ref="B433:B434"/>
    <mergeCell ref="C433:C434"/>
    <mergeCell ref="D433:O433"/>
    <mergeCell ref="P367:P368"/>
    <mergeCell ref="A370:A371"/>
    <mergeCell ref="A385:A386"/>
    <mergeCell ref="A400:A401"/>
    <mergeCell ref="B400:B401"/>
    <mergeCell ref="C400:C401"/>
    <mergeCell ref="D400:O400"/>
    <mergeCell ref="P400:P401"/>
    <mergeCell ref="A337:A338"/>
    <mergeCell ref="A352:A353"/>
    <mergeCell ref="A367:A368"/>
    <mergeCell ref="B367:B368"/>
    <mergeCell ref="C367:C368"/>
    <mergeCell ref="D367:O367"/>
    <mergeCell ref="P301:P302"/>
    <mergeCell ref="A304:A305"/>
    <mergeCell ref="A319:A320"/>
    <mergeCell ref="A334:A335"/>
    <mergeCell ref="B334:B335"/>
    <mergeCell ref="C334:C335"/>
    <mergeCell ref="D334:O334"/>
    <mergeCell ref="P334:P335"/>
    <mergeCell ref="A271:A272"/>
    <mergeCell ref="A286:A287"/>
    <mergeCell ref="A301:A302"/>
    <mergeCell ref="B301:B302"/>
    <mergeCell ref="C301:C302"/>
    <mergeCell ref="D301:O301"/>
    <mergeCell ref="P235:P236"/>
    <mergeCell ref="A238:A239"/>
    <mergeCell ref="A253:A254"/>
    <mergeCell ref="A268:A269"/>
    <mergeCell ref="B268:B269"/>
    <mergeCell ref="C268:C269"/>
    <mergeCell ref="D268:O268"/>
    <mergeCell ref="P268:P269"/>
    <mergeCell ref="A205:A206"/>
    <mergeCell ref="A220:A221"/>
    <mergeCell ref="A235:A236"/>
    <mergeCell ref="B235:B236"/>
    <mergeCell ref="C235:C236"/>
    <mergeCell ref="D235:O235"/>
    <mergeCell ref="P169:P170"/>
    <mergeCell ref="A172:A173"/>
    <mergeCell ref="A187:A188"/>
    <mergeCell ref="A202:A203"/>
    <mergeCell ref="B202:B203"/>
    <mergeCell ref="C202:C203"/>
    <mergeCell ref="D202:O202"/>
    <mergeCell ref="P202:P203"/>
    <mergeCell ref="A139:A140"/>
    <mergeCell ref="A154:A155"/>
    <mergeCell ref="A169:A170"/>
    <mergeCell ref="B169:B170"/>
    <mergeCell ref="C169:C170"/>
    <mergeCell ref="D169:O169"/>
    <mergeCell ref="P103:P104"/>
    <mergeCell ref="A106:A107"/>
    <mergeCell ref="A121:A122"/>
    <mergeCell ref="A136:A137"/>
    <mergeCell ref="B136:B137"/>
    <mergeCell ref="C136:C137"/>
    <mergeCell ref="D136:O136"/>
    <mergeCell ref="P136:P137"/>
    <mergeCell ref="A73:A74"/>
    <mergeCell ref="A88:A89"/>
    <mergeCell ref="A103:A104"/>
    <mergeCell ref="B103:B104"/>
    <mergeCell ref="C103:C104"/>
    <mergeCell ref="D103:O103"/>
    <mergeCell ref="A55:A56"/>
    <mergeCell ref="A70:A71"/>
    <mergeCell ref="B70:B71"/>
    <mergeCell ref="C70:C71"/>
    <mergeCell ref="D70:O70"/>
    <mergeCell ref="P70:P71"/>
    <mergeCell ref="A7:A8"/>
    <mergeCell ref="A22:A23"/>
    <mergeCell ref="A37:A38"/>
    <mergeCell ref="B37:B38"/>
    <mergeCell ref="C37:C38"/>
    <mergeCell ref="D37:O37"/>
    <mergeCell ref="A1:P1"/>
    <mergeCell ref="A2:P2"/>
    <mergeCell ref="A4:A5"/>
    <mergeCell ref="B4:B5"/>
    <mergeCell ref="C4:C5"/>
    <mergeCell ref="D4:O4"/>
    <mergeCell ref="P4:P5"/>
    <mergeCell ref="P37:P38"/>
    <mergeCell ref="A40:A41"/>
  </mergeCells>
  <pageMargins left="0.70866141732283472" right="0.70866141732283472" top="0.74803149606299213" bottom="0.74803149606299213" header="0.31496062992125984" footer="0.31496062992125984"/>
  <pageSetup paperSize="9" scale="88" fitToHeight="0" orientation="landscape" r:id="rId1"/>
  <rowBreaks count="12" manualBreakCount="12">
    <brk id="35" max="16383" man="1"/>
    <brk id="68" max="16383" man="1"/>
    <brk id="101" max="16383" man="1"/>
    <brk id="134" max="16383" man="1"/>
    <brk id="200" max="16383" man="1"/>
    <brk id="233" max="16383" man="1"/>
    <brk id="266" max="16383" man="1"/>
    <brk id="332" max="16383" man="1"/>
    <brk id="365" max="16383" man="1"/>
    <brk id="398" max="16383" man="1"/>
    <brk id="431" max="16383" man="1"/>
    <brk id="46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M1888"/>
  <sheetViews>
    <sheetView showGridLines="0" showRowColHeaders="0" workbookViewId="0">
      <pane ySplit="3" topLeftCell="A4" activePane="bottomLeft" state="frozen"/>
      <selection pane="bottomLeft" sqref="A1:M1"/>
    </sheetView>
  </sheetViews>
  <sheetFormatPr defaultRowHeight="14.25"/>
  <cols>
    <col min="1" max="1" width="30.625" style="7" customWidth="1"/>
    <col min="2" max="2" width="55.625" style="7" customWidth="1"/>
    <col min="3" max="3" width="35.875" style="5" bestFit="1" customWidth="1"/>
    <col min="4" max="4" width="7.625" style="5" bestFit="1" customWidth="1"/>
    <col min="5" max="9" width="7.625" style="5" customWidth="1"/>
    <col min="10" max="10" width="7.625" style="7" customWidth="1"/>
    <col min="11" max="11" width="7.625" style="5" customWidth="1"/>
    <col min="12" max="13" width="7.625" customWidth="1"/>
  </cols>
  <sheetData>
    <row r="1" spans="1:13">
      <c r="A1" s="487" t="s">
        <v>799</v>
      </c>
      <c r="B1" s="487"/>
      <c r="C1" s="487"/>
      <c r="D1" s="487"/>
      <c r="E1" s="487"/>
      <c r="F1" s="487"/>
      <c r="G1" s="487"/>
      <c r="H1" s="487"/>
      <c r="I1" s="487"/>
      <c r="J1" s="487"/>
      <c r="K1" s="487"/>
      <c r="L1" s="487"/>
      <c r="M1" s="487"/>
    </row>
    <row r="2" spans="1:13">
      <c r="A2" s="4"/>
      <c r="B2" s="4"/>
      <c r="C2" s="4"/>
      <c r="D2" s="4"/>
      <c r="E2" s="4"/>
      <c r="F2" s="4"/>
      <c r="G2" s="4"/>
      <c r="H2" s="4"/>
      <c r="I2" s="4"/>
      <c r="J2" s="4"/>
      <c r="K2" s="4"/>
    </row>
    <row r="3" spans="1:13" ht="81.95" customHeight="1">
      <c r="A3" s="475" t="s">
        <v>0</v>
      </c>
      <c r="B3" s="475" t="s">
        <v>64</v>
      </c>
      <c r="C3" s="475" t="s">
        <v>65</v>
      </c>
      <c r="D3" s="475" t="s">
        <v>66</v>
      </c>
      <c r="E3" s="476" t="s">
        <v>1</v>
      </c>
      <c r="F3" s="476" t="s">
        <v>2</v>
      </c>
      <c r="G3" s="476" t="s">
        <v>67</v>
      </c>
      <c r="H3" s="476" t="s">
        <v>68</v>
      </c>
      <c r="I3" s="476" t="s">
        <v>4</v>
      </c>
      <c r="J3" s="477" t="s">
        <v>204</v>
      </c>
      <c r="K3" s="476" t="s">
        <v>205</v>
      </c>
      <c r="L3" s="476" t="s">
        <v>157</v>
      </c>
      <c r="M3" s="476" t="s">
        <v>69</v>
      </c>
    </row>
    <row r="4" spans="1:13">
      <c r="A4" s="7" t="s">
        <v>27</v>
      </c>
      <c r="B4" s="7" t="s">
        <v>200</v>
      </c>
      <c r="C4" s="5" t="s">
        <v>383</v>
      </c>
      <c r="D4" s="5" t="s">
        <v>384</v>
      </c>
      <c r="E4" s="6">
        <v>0</v>
      </c>
      <c r="F4" s="6">
        <v>0</v>
      </c>
      <c r="G4" s="6">
        <v>0</v>
      </c>
      <c r="H4" s="6">
        <v>0</v>
      </c>
      <c r="I4" s="6">
        <v>0</v>
      </c>
      <c r="J4" s="49">
        <v>0</v>
      </c>
      <c r="K4" s="6">
        <v>0</v>
      </c>
      <c r="L4" s="6">
        <v>0</v>
      </c>
      <c r="M4" s="6">
        <v>0</v>
      </c>
    </row>
    <row r="5" spans="1:13">
      <c r="C5" s="5" t="s">
        <v>385</v>
      </c>
      <c r="D5" s="5" t="s">
        <v>386</v>
      </c>
      <c r="E5" s="6">
        <v>0</v>
      </c>
      <c r="F5" s="6">
        <v>1</v>
      </c>
      <c r="G5" s="6">
        <v>1</v>
      </c>
      <c r="H5" s="6">
        <v>1</v>
      </c>
      <c r="I5" s="6">
        <v>0</v>
      </c>
      <c r="J5" s="49">
        <v>0</v>
      </c>
      <c r="K5" s="6">
        <v>0</v>
      </c>
      <c r="L5" s="6">
        <v>0</v>
      </c>
      <c r="M5" s="6">
        <v>0</v>
      </c>
    </row>
    <row r="6" spans="1:13">
      <c r="B6" s="9" t="s">
        <v>201</v>
      </c>
      <c r="C6" s="8"/>
      <c r="D6" s="8"/>
      <c r="E6" s="10">
        <v>0</v>
      </c>
      <c r="F6" s="10">
        <v>1</v>
      </c>
      <c r="G6" s="10">
        <v>1</v>
      </c>
      <c r="H6" s="10">
        <v>1</v>
      </c>
      <c r="I6" s="10">
        <v>0</v>
      </c>
      <c r="J6" s="481">
        <v>0</v>
      </c>
      <c r="K6" s="10">
        <v>0</v>
      </c>
      <c r="L6" s="10">
        <v>0</v>
      </c>
      <c r="M6" s="10">
        <v>0</v>
      </c>
    </row>
    <row r="7" spans="1:13">
      <c r="A7" s="472" t="s">
        <v>202</v>
      </c>
      <c r="B7" s="472"/>
      <c r="C7" s="12"/>
      <c r="D7" s="12"/>
      <c r="E7" s="473">
        <v>0</v>
      </c>
      <c r="F7" s="473">
        <v>1</v>
      </c>
      <c r="G7" s="473">
        <v>1</v>
      </c>
      <c r="H7" s="473">
        <v>1</v>
      </c>
      <c r="I7" s="473">
        <v>0</v>
      </c>
      <c r="J7" s="482">
        <v>0</v>
      </c>
      <c r="K7" s="473">
        <v>0</v>
      </c>
      <c r="L7" s="473">
        <v>0</v>
      </c>
      <c r="M7" s="473">
        <v>0</v>
      </c>
    </row>
    <row r="8" spans="1:13">
      <c r="A8" s="7" t="s">
        <v>17</v>
      </c>
      <c r="B8" s="7" t="s">
        <v>32</v>
      </c>
      <c r="C8" s="5" t="s">
        <v>387</v>
      </c>
      <c r="D8" s="5" t="s">
        <v>388</v>
      </c>
      <c r="E8" s="6">
        <v>0</v>
      </c>
      <c r="F8" s="6">
        <v>3</v>
      </c>
      <c r="G8" s="6">
        <v>0</v>
      </c>
      <c r="H8" s="6">
        <v>0</v>
      </c>
      <c r="I8" s="6">
        <v>0</v>
      </c>
      <c r="J8" s="49">
        <v>0</v>
      </c>
      <c r="K8" s="6">
        <v>0</v>
      </c>
      <c r="L8" s="6">
        <v>0</v>
      </c>
      <c r="M8" s="6">
        <v>0</v>
      </c>
    </row>
    <row r="9" spans="1:13">
      <c r="C9" s="5" t="s">
        <v>389</v>
      </c>
      <c r="D9" s="5" t="s">
        <v>390</v>
      </c>
      <c r="E9" s="6">
        <v>0</v>
      </c>
      <c r="F9" s="6">
        <v>2</v>
      </c>
      <c r="G9" s="6">
        <v>0</v>
      </c>
      <c r="H9" s="6">
        <v>0</v>
      </c>
      <c r="I9" s="6">
        <v>0</v>
      </c>
      <c r="J9" s="49">
        <v>0</v>
      </c>
      <c r="K9" s="6">
        <v>0</v>
      </c>
      <c r="L9" s="6">
        <v>0</v>
      </c>
      <c r="M9" s="6">
        <v>0</v>
      </c>
    </row>
    <row r="10" spans="1:13">
      <c r="C10" s="5" t="s">
        <v>391</v>
      </c>
      <c r="D10" s="5" t="s">
        <v>392</v>
      </c>
      <c r="E10" s="6">
        <v>1</v>
      </c>
      <c r="F10" s="6">
        <v>3</v>
      </c>
      <c r="G10" s="6">
        <v>1</v>
      </c>
      <c r="H10" s="6">
        <v>1</v>
      </c>
      <c r="I10" s="6">
        <v>1</v>
      </c>
      <c r="J10" s="49">
        <v>0</v>
      </c>
      <c r="K10" s="6">
        <v>1</v>
      </c>
      <c r="L10" s="6">
        <v>1</v>
      </c>
      <c r="M10" s="6">
        <v>0</v>
      </c>
    </row>
    <row r="11" spans="1:13">
      <c r="C11" s="5" t="s">
        <v>393</v>
      </c>
      <c r="D11" s="5" t="s">
        <v>394</v>
      </c>
      <c r="E11" s="6">
        <v>0</v>
      </c>
      <c r="F11" s="6">
        <v>1</v>
      </c>
      <c r="G11" s="6">
        <v>0</v>
      </c>
      <c r="H11" s="6">
        <v>0</v>
      </c>
      <c r="I11" s="6">
        <v>0</v>
      </c>
      <c r="J11" s="49">
        <v>0</v>
      </c>
      <c r="K11" s="6">
        <v>0</v>
      </c>
      <c r="L11" s="6">
        <v>0</v>
      </c>
      <c r="M11" s="6">
        <v>0</v>
      </c>
    </row>
    <row r="12" spans="1:13">
      <c r="C12" s="5" t="s">
        <v>395</v>
      </c>
      <c r="D12" s="5" t="s">
        <v>396</v>
      </c>
      <c r="E12" s="6">
        <v>0</v>
      </c>
      <c r="F12" s="6">
        <v>1</v>
      </c>
      <c r="G12" s="6">
        <v>0</v>
      </c>
      <c r="H12" s="6">
        <v>0</v>
      </c>
      <c r="I12" s="6">
        <v>0</v>
      </c>
      <c r="J12" s="49">
        <v>0</v>
      </c>
      <c r="K12" s="6">
        <v>0</v>
      </c>
      <c r="L12" s="6">
        <v>0</v>
      </c>
      <c r="M12" s="6">
        <v>0</v>
      </c>
    </row>
    <row r="13" spans="1:13">
      <c r="C13" s="5" t="s">
        <v>397</v>
      </c>
      <c r="D13" s="5" t="s">
        <v>398</v>
      </c>
      <c r="E13" s="6">
        <v>0</v>
      </c>
      <c r="F13" s="6">
        <v>4</v>
      </c>
      <c r="G13" s="6">
        <v>0</v>
      </c>
      <c r="H13" s="6">
        <v>0</v>
      </c>
      <c r="I13" s="6">
        <v>0</v>
      </c>
      <c r="J13" s="49">
        <v>0</v>
      </c>
      <c r="K13" s="6">
        <v>0</v>
      </c>
      <c r="L13" s="6">
        <v>0</v>
      </c>
      <c r="M13" s="6">
        <v>0</v>
      </c>
    </row>
    <row r="14" spans="1:13">
      <c r="C14" s="5" t="s">
        <v>399</v>
      </c>
      <c r="D14" s="5" t="s">
        <v>400</v>
      </c>
      <c r="E14" s="6">
        <v>2</v>
      </c>
      <c r="F14" s="6">
        <v>8</v>
      </c>
      <c r="G14" s="6">
        <v>1</v>
      </c>
      <c r="H14" s="6">
        <v>1</v>
      </c>
      <c r="I14" s="6">
        <v>1</v>
      </c>
      <c r="J14" s="49">
        <v>0</v>
      </c>
      <c r="K14" s="6">
        <v>0</v>
      </c>
      <c r="L14" s="6">
        <v>0</v>
      </c>
      <c r="M14" s="6">
        <v>0</v>
      </c>
    </row>
    <row r="15" spans="1:13">
      <c r="B15" s="9" t="s">
        <v>70</v>
      </c>
      <c r="C15" s="8"/>
      <c r="D15" s="8"/>
      <c r="E15" s="10">
        <v>3</v>
      </c>
      <c r="F15" s="10">
        <v>22</v>
      </c>
      <c r="G15" s="10">
        <v>2</v>
      </c>
      <c r="H15" s="10">
        <v>2</v>
      </c>
      <c r="I15" s="10">
        <v>2</v>
      </c>
      <c r="J15" s="481">
        <v>0</v>
      </c>
      <c r="K15" s="10">
        <v>1</v>
      </c>
      <c r="L15" s="10">
        <v>1</v>
      </c>
      <c r="M15" s="10">
        <v>0</v>
      </c>
    </row>
    <row r="16" spans="1:13">
      <c r="B16" s="7" t="s">
        <v>709</v>
      </c>
      <c r="C16" s="5" t="s">
        <v>710</v>
      </c>
      <c r="D16" s="5" t="s">
        <v>711</v>
      </c>
      <c r="E16" s="6">
        <v>3</v>
      </c>
      <c r="F16" s="6">
        <v>11</v>
      </c>
      <c r="G16" s="6">
        <v>4</v>
      </c>
      <c r="H16" s="6">
        <v>4</v>
      </c>
      <c r="I16" s="6">
        <v>4</v>
      </c>
      <c r="J16" s="49">
        <v>0</v>
      </c>
      <c r="K16" s="6">
        <v>3</v>
      </c>
      <c r="L16" s="6">
        <v>3</v>
      </c>
      <c r="M16" s="6">
        <v>2</v>
      </c>
    </row>
    <row r="17" spans="3:13">
      <c r="C17" s="5" t="s">
        <v>712</v>
      </c>
      <c r="D17" s="5" t="s">
        <v>713</v>
      </c>
      <c r="E17" s="6">
        <v>2</v>
      </c>
      <c r="F17" s="6">
        <v>9</v>
      </c>
      <c r="G17" s="6">
        <v>2</v>
      </c>
      <c r="H17" s="6">
        <v>2</v>
      </c>
      <c r="I17" s="6">
        <v>2</v>
      </c>
      <c r="J17" s="49">
        <v>0</v>
      </c>
      <c r="K17" s="6">
        <v>2</v>
      </c>
      <c r="L17" s="6">
        <v>2</v>
      </c>
      <c r="M17" s="6">
        <v>2</v>
      </c>
    </row>
    <row r="18" spans="3:13">
      <c r="C18" s="5" t="s">
        <v>714</v>
      </c>
      <c r="D18" s="5" t="s">
        <v>715</v>
      </c>
      <c r="E18" s="6">
        <v>28</v>
      </c>
      <c r="F18" s="6">
        <v>44</v>
      </c>
      <c r="G18" s="6">
        <v>10</v>
      </c>
      <c r="H18" s="6">
        <v>10</v>
      </c>
      <c r="I18" s="6">
        <v>10</v>
      </c>
      <c r="J18" s="49">
        <v>0</v>
      </c>
      <c r="K18" s="6">
        <v>5</v>
      </c>
      <c r="L18" s="6">
        <v>5</v>
      </c>
      <c r="M18" s="6">
        <v>2</v>
      </c>
    </row>
    <row r="19" spans="3:13">
      <c r="C19" s="5" t="s">
        <v>716</v>
      </c>
      <c r="D19" s="5" t="s">
        <v>717</v>
      </c>
      <c r="E19" s="6">
        <v>19</v>
      </c>
      <c r="F19" s="6">
        <v>43</v>
      </c>
      <c r="G19" s="6">
        <v>22</v>
      </c>
      <c r="H19" s="6">
        <v>21</v>
      </c>
      <c r="I19" s="6">
        <v>19</v>
      </c>
      <c r="J19" s="49">
        <v>0</v>
      </c>
      <c r="K19" s="6">
        <v>16</v>
      </c>
      <c r="L19" s="6">
        <v>16</v>
      </c>
      <c r="M19" s="6">
        <v>15</v>
      </c>
    </row>
    <row r="20" spans="3:13">
      <c r="C20" s="5" t="s">
        <v>718</v>
      </c>
      <c r="D20" s="5" t="s">
        <v>719</v>
      </c>
      <c r="E20" s="6">
        <v>6</v>
      </c>
      <c r="F20" s="6">
        <v>11</v>
      </c>
      <c r="G20" s="6">
        <v>5</v>
      </c>
      <c r="H20" s="6">
        <v>5</v>
      </c>
      <c r="I20" s="6">
        <v>5</v>
      </c>
      <c r="J20" s="49">
        <v>0</v>
      </c>
      <c r="K20" s="6">
        <v>4</v>
      </c>
      <c r="L20" s="6">
        <v>4</v>
      </c>
      <c r="M20" s="6">
        <v>0</v>
      </c>
    </row>
    <row r="21" spans="3:13">
      <c r="C21" s="5" t="s">
        <v>720</v>
      </c>
      <c r="D21" s="5" t="s">
        <v>721</v>
      </c>
      <c r="E21" s="6">
        <v>0</v>
      </c>
      <c r="F21" s="6">
        <v>0</v>
      </c>
      <c r="G21" s="6">
        <v>0</v>
      </c>
      <c r="H21" s="6">
        <v>0</v>
      </c>
      <c r="I21" s="6">
        <v>0</v>
      </c>
      <c r="J21" s="49">
        <v>0</v>
      </c>
      <c r="K21" s="6">
        <v>0</v>
      </c>
      <c r="L21" s="6">
        <v>0</v>
      </c>
      <c r="M21" s="6">
        <v>0</v>
      </c>
    </row>
    <row r="22" spans="3:13">
      <c r="C22" s="5" t="s">
        <v>722</v>
      </c>
      <c r="D22" s="5" t="s">
        <v>723</v>
      </c>
      <c r="E22" s="6">
        <v>0</v>
      </c>
      <c r="F22" s="6">
        <v>2</v>
      </c>
      <c r="G22" s="6">
        <v>1</v>
      </c>
      <c r="H22" s="6">
        <v>1</v>
      </c>
      <c r="I22" s="6">
        <v>1</v>
      </c>
      <c r="J22" s="49">
        <v>0</v>
      </c>
      <c r="K22" s="6">
        <v>1</v>
      </c>
      <c r="L22" s="6">
        <v>1</v>
      </c>
      <c r="M22" s="6">
        <v>0</v>
      </c>
    </row>
    <row r="23" spans="3:13">
      <c r="C23" s="5" t="s">
        <v>724</v>
      </c>
      <c r="D23" s="5" t="s">
        <v>725</v>
      </c>
      <c r="E23" s="6">
        <v>17</v>
      </c>
      <c r="F23" s="6">
        <v>28</v>
      </c>
      <c r="G23" s="6">
        <v>5</v>
      </c>
      <c r="H23" s="6">
        <v>5</v>
      </c>
      <c r="I23" s="6">
        <v>5</v>
      </c>
      <c r="J23" s="49">
        <v>0</v>
      </c>
      <c r="K23" s="6">
        <v>3</v>
      </c>
      <c r="L23" s="6">
        <v>3</v>
      </c>
      <c r="M23" s="6">
        <v>3</v>
      </c>
    </row>
    <row r="24" spans="3:13">
      <c r="C24" s="5" t="s">
        <v>726</v>
      </c>
      <c r="D24" s="5" t="s">
        <v>727</v>
      </c>
      <c r="E24" s="6">
        <v>2</v>
      </c>
      <c r="F24" s="6">
        <v>7</v>
      </c>
      <c r="G24" s="6">
        <v>3</v>
      </c>
      <c r="H24" s="6">
        <v>3</v>
      </c>
      <c r="I24" s="6">
        <v>2</v>
      </c>
      <c r="J24" s="49">
        <v>0</v>
      </c>
      <c r="K24" s="6">
        <v>1</v>
      </c>
      <c r="L24" s="6">
        <v>1</v>
      </c>
      <c r="M24" s="6">
        <v>1</v>
      </c>
    </row>
    <row r="25" spans="3:13">
      <c r="C25" s="5" t="s">
        <v>728</v>
      </c>
      <c r="D25" s="5" t="s">
        <v>729</v>
      </c>
      <c r="E25" s="6">
        <v>13</v>
      </c>
      <c r="F25" s="6">
        <v>23</v>
      </c>
      <c r="G25" s="6">
        <v>14</v>
      </c>
      <c r="H25" s="6">
        <v>13</v>
      </c>
      <c r="I25" s="6">
        <v>12</v>
      </c>
      <c r="J25" s="49">
        <v>0</v>
      </c>
      <c r="K25" s="6">
        <v>10</v>
      </c>
      <c r="L25" s="6">
        <v>10</v>
      </c>
      <c r="M25" s="6">
        <v>9</v>
      </c>
    </row>
    <row r="26" spans="3:13">
      <c r="C26" s="5" t="s">
        <v>730</v>
      </c>
      <c r="D26" s="5" t="s">
        <v>731</v>
      </c>
      <c r="E26" s="6">
        <v>7</v>
      </c>
      <c r="F26" s="6">
        <v>8</v>
      </c>
      <c r="G26" s="6">
        <v>5</v>
      </c>
      <c r="H26" s="6">
        <v>5</v>
      </c>
      <c r="I26" s="6">
        <v>5</v>
      </c>
      <c r="J26" s="49">
        <v>0</v>
      </c>
      <c r="K26" s="6">
        <v>3</v>
      </c>
      <c r="L26" s="6">
        <v>3</v>
      </c>
      <c r="M26" s="6">
        <v>3</v>
      </c>
    </row>
    <row r="27" spans="3:13">
      <c r="C27" s="5" t="s">
        <v>732</v>
      </c>
      <c r="D27" s="5" t="s">
        <v>733</v>
      </c>
      <c r="E27" s="6">
        <v>6</v>
      </c>
      <c r="F27" s="6">
        <v>16</v>
      </c>
      <c r="G27" s="6">
        <v>4</v>
      </c>
      <c r="H27" s="6">
        <v>4</v>
      </c>
      <c r="I27" s="6">
        <v>3</v>
      </c>
      <c r="J27" s="49">
        <v>0</v>
      </c>
      <c r="K27" s="6">
        <v>3</v>
      </c>
      <c r="L27" s="6">
        <v>3</v>
      </c>
      <c r="M27" s="6">
        <v>1</v>
      </c>
    </row>
    <row r="28" spans="3:13">
      <c r="C28" s="5" t="s">
        <v>734</v>
      </c>
      <c r="D28" s="5" t="s">
        <v>735</v>
      </c>
      <c r="E28" s="6">
        <v>3</v>
      </c>
      <c r="F28" s="6">
        <v>11</v>
      </c>
      <c r="G28" s="6">
        <v>5</v>
      </c>
      <c r="H28" s="6">
        <v>5</v>
      </c>
      <c r="I28" s="6">
        <v>5</v>
      </c>
      <c r="J28" s="49">
        <v>0</v>
      </c>
      <c r="K28" s="6">
        <v>3</v>
      </c>
      <c r="L28" s="6">
        <v>3</v>
      </c>
      <c r="M28" s="6">
        <v>2</v>
      </c>
    </row>
    <row r="29" spans="3:13">
      <c r="C29" s="5" t="s">
        <v>736</v>
      </c>
      <c r="D29" s="5" t="s">
        <v>737</v>
      </c>
      <c r="E29" s="6">
        <v>32</v>
      </c>
      <c r="F29" s="6">
        <v>54</v>
      </c>
      <c r="G29" s="6">
        <v>20</v>
      </c>
      <c r="H29" s="6">
        <v>19</v>
      </c>
      <c r="I29" s="6">
        <v>18</v>
      </c>
      <c r="J29" s="49">
        <v>0</v>
      </c>
      <c r="K29" s="6">
        <v>13</v>
      </c>
      <c r="L29" s="6">
        <v>13</v>
      </c>
      <c r="M29" s="6">
        <v>9</v>
      </c>
    </row>
    <row r="30" spans="3:13">
      <c r="C30" s="5" t="s">
        <v>738</v>
      </c>
      <c r="D30" s="5" t="s">
        <v>739</v>
      </c>
      <c r="E30" s="6">
        <v>1</v>
      </c>
      <c r="F30" s="6">
        <v>4</v>
      </c>
      <c r="G30" s="6">
        <v>0</v>
      </c>
      <c r="H30" s="6">
        <v>0</v>
      </c>
      <c r="I30" s="6">
        <v>0</v>
      </c>
      <c r="J30" s="49">
        <v>0</v>
      </c>
      <c r="K30" s="6">
        <v>0</v>
      </c>
      <c r="L30" s="6">
        <v>0</v>
      </c>
      <c r="M30" s="6">
        <v>0</v>
      </c>
    </row>
    <row r="31" spans="3:13">
      <c r="C31" s="5" t="s">
        <v>740</v>
      </c>
      <c r="D31" s="5" t="s">
        <v>741</v>
      </c>
      <c r="E31" s="6">
        <v>1</v>
      </c>
      <c r="F31" s="6">
        <v>3</v>
      </c>
      <c r="G31" s="6">
        <v>1</v>
      </c>
      <c r="H31" s="6">
        <v>1</v>
      </c>
      <c r="I31" s="6">
        <v>1</v>
      </c>
      <c r="J31" s="49">
        <v>0</v>
      </c>
      <c r="K31" s="6">
        <v>1</v>
      </c>
      <c r="L31" s="6">
        <v>1</v>
      </c>
      <c r="M31" s="6">
        <v>0</v>
      </c>
    </row>
    <row r="32" spans="3:13">
      <c r="C32" s="5" t="s">
        <v>742</v>
      </c>
      <c r="D32" s="5" t="s">
        <v>743</v>
      </c>
      <c r="E32" s="6">
        <v>0</v>
      </c>
      <c r="F32" s="6">
        <v>4</v>
      </c>
      <c r="G32" s="6">
        <v>0</v>
      </c>
      <c r="H32" s="6">
        <v>0</v>
      </c>
      <c r="I32" s="6">
        <v>0</v>
      </c>
      <c r="J32" s="49">
        <v>0</v>
      </c>
      <c r="K32" s="6">
        <v>0</v>
      </c>
      <c r="L32" s="6">
        <v>0</v>
      </c>
      <c r="M32" s="6">
        <v>0</v>
      </c>
    </row>
    <row r="33" spans="1:13">
      <c r="C33" s="5" t="s">
        <v>744</v>
      </c>
      <c r="D33" s="5" t="s">
        <v>745</v>
      </c>
      <c r="E33" s="6">
        <v>4</v>
      </c>
      <c r="F33" s="6">
        <v>16</v>
      </c>
      <c r="G33" s="6">
        <v>3</v>
      </c>
      <c r="H33" s="6">
        <v>3</v>
      </c>
      <c r="I33" s="6">
        <v>3</v>
      </c>
      <c r="J33" s="49">
        <v>0</v>
      </c>
      <c r="K33" s="6">
        <v>1</v>
      </c>
      <c r="L33" s="6">
        <v>1</v>
      </c>
      <c r="M33" s="6">
        <v>1</v>
      </c>
    </row>
    <row r="34" spans="1:13">
      <c r="C34" s="5" t="s">
        <v>746</v>
      </c>
      <c r="D34" s="5" t="s">
        <v>747</v>
      </c>
      <c r="E34" s="6">
        <v>4</v>
      </c>
      <c r="F34" s="6">
        <v>8</v>
      </c>
      <c r="G34" s="6">
        <v>1</v>
      </c>
      <c r="H34" s="6">
        <v>1</v>
      </c>
      <c r="I34" s="6">
        <v>1</v>
      </c>
      <c r="J34" s="49">
        <v>0</v>
      </c>
      <c r="K34" s="6">
        <v>1</v>
      </c>
      <c r="L34" s="6">
        <v>1</v>
      </c>
      <c r="M34" s="6">
        <v>1</v>
      </c>
    </row>
    <row r="35" spans="1:13">
      <c r="C35" s="5" t="s">
        <v>748</v>
      </c>
      <c r="D35" s="5" t="s">
        <v>749</v>
      </c>
      <c r="E35" s="6">
        <v>0</v>
      </c>
      <c r="F35" s="6">
        <v>3</v>
      </c>
      <c r="G35" s="6">
        <v>0</v>
      </c>
      <c r="H35" s="6">
        <v>0</v>
      </c>
      <c r="I35" s="6">
        <v>0</v>
      </c>
      <c r="J35" s="49">
        <v>0</v>
      </c>
      <c r="K35" s="6">
        <v>0</v>
      </c>
      <c r="L35" s="6">
        <v>0</v>
      </c>
      <c r="M35" s="6">
        <v>0</v>
      </c>
    </row>
    <row r="36" spans="1:13">
      <c r="C36" s="5" t="s">
        <v>750</v>
      </c>
      <c r="D36" s="5" t="s">
        <v>751</v>
      </c>
      <c r="E36" s="6">
        <v>0</v>
      </c>
      <c r="F36" s="6">
        <v>4</v>
      </c>
      <c r="G36" s="6">
        <v>0</v>
      </c>
      <c r="H36" s="6">
        <v>0</v>
      </c>
      <c r="I36" s="6">
        <v>0</v>
      </c>
      <c r="J36" s="49">
        <v>0</v>
      </c>
      <c r="K36" s="6">
        <v>0</v>
      </c>
      <c r="L36" s="6">
        <v>0</v>
      </c>
      <c r="M36" s="6">
        <v>0</v>
      </c>
    </row>
    <row r="37" spans="1:13">
      <c r="B37" s="9" t="s">
        <v>752</v>
      </c>
      <c r="C37" s="8"/>
      <c r="D37" s="8"/>
      <c r="E37" s="10">
        <v>148</v>
      </c>
      <c r="F37" s="10">
        <v>309</v>
      </c>
      <c r="G37" s="10">
        <v>105</v>
      </c>
      <c r="H37" s="10">
        <v>102</v>
      </c>
      <c r="I37" s="10">
        <v>96</v>
      </c>
      <c r="J37" s="481">
        <v>0</v>
      </c>
      <c r="K37" s="10">
        <v>70</v>
      </c>
      <c r="L37" s="10">
        <v>70</v>
      </c>
      <c r="M37" s="10">
        <v>51</v>
      </c>
    </row>
    <row r="38" spans="1:13">
      <c r="A38" s="472" t="s">
        <v>85</v>
      </c>
      <c r="B38" s="472"/>
      <c r="C38" s="12"/>
      <c r="D38" s="12"/>
      <c r="E38" s="473">
        <v>151</v>
      </c>
      <c r="F38" s="473">
        <v>331</v>
      </c>
      <c r="G38" s="473">
        <v>107</v>
      </c>
      <c r="H38" s="473">
        <v>104</v>
      </c>
      <c r="I38" s="473">
        <v>98</v>
      </c>
      <c r="J38" s="482">
        <v>0</v>
      </c>
      <c r="K38" s="473">
        <v>71</v>
      </c>
      <c r="L38" s="473">
        <v>71</v>
      </c>
      <c r="M38" s="473">
        <v>51</v>
      </c>
    </row>
    <row r="39" spans="1:13">
      <c r="A39" s="7" t="s">
        <v>28</v>
      </c>
      <c r="B39" s="7" t="s">
        <v>33</v>
      </c>
      <c r="C39" s="5" t="s">
        <v>47</v>
      </c>
      <c r="D39" s="5" t="s">
        <v>326</v>
      </c>
      <c r="E39" s="6">
        <v>1</v>
      </c>
      <c r="F39" s="6">
        <v>1</v>
      </c>
      <c r="G39" s="6">
        <v>0</v>
      </c>
      <c r="H39" s="6">
        <v>0</v>
      </c>
      <c r="I39" s="6">
        <v>0</v>
      </c>
      <c r="J39" s="49">
        <v>0</v>
      </c>
      <c r="K39" s="6">
        <v>0</v>
      </c>
      <c r="L39" s="6">
        <v>0</v>
      </c>
      <c r="M39" s="6">
        <v>0</v>
      </c>
    </row>
    <row r="40" spans="1:13">
      <c r="C40" s="5" t="s">
        <v>48</v>
      </c>
      <c r="D40" s="5" t="s">
        <v>327</v>
      </c>
      <c r="E40" s="6">
        <v>0</v>
      </c>
      <c r="F40" s="6">
        <v>0</v>
      </c>
      <c r="G40" s="6">
        <v>0</v>
      </c>
      <c r="H40" s="6">
        <v>0</v>
      </c>
      <c r="I40" s="6">
        <v>0</v>
      </c>
      <c r="J40" s="49">
        <v>0</v>
      </c>
      <c r="K40" s="6">
        <v>0</v>
      </c>
      <c r="L40" s="6">
        <v>0</v>
      </c>
      <c r="M40" s="6">
        <v>0</v>
      </c>
    </row>
    <row r="41" spans="1:13">
      <c r="C41" s="5" t="s">
        <v>49</v>
      </c>
      <c r="D41" s="5" t="s">
        <v>328</v>
      </c>
      <c r="E41" s="6">
        <v>0</v>
      </c>
      <c r="F41" s="6">
        <v>0</v>
      </c>
      <c r="G41" s="6">
        <v>0</v>
      </c>
      <c r="H41" s="6">
        <v>0</v>
      </c>
      <c r="I41" s="6">
        <v>0</v>
      </c>
      <c r="J41" s="49">
        <v>0</v>
      </c>
      <c r="K41" s="6">
        <v>0</v>
      </c>
      <c r="L41" s="6">
        <v>0</v>
      </c>
      <c r="M41" s="6">
        <v>0</v>
      </c>
    </row>
    <row r="42" spans="1:13">
      <c r="C42" s="5" t="s">
        <v>175</v>
      </c>
      <c r="D42" s="5" t="s">
        <v>329</v>
      </c>
      <c r="E42" s="6">
        <v>1</v>
      </c>
      <c r="F42" s="6">
        <v>1</v>
      </c>
      <c r="G42" s="6">
        <v>1</v>
      </c>
      <c r="H42" s="6">
        <v>1</v>
      </c>
      <c r="I42" s="6">
        <v>0</v>
      </c>
      <c r="J42" s="49">
        <v>0</v>
      </c>
      <c r="K42" s="6">
        <v>0</v>
      </c>
      <c r="L42" s="6">
        <v>0</v>
      </c>
      <c r="M42" s="6">
        <v>0</v>
      </c>
    </row>
    <row r="43" spans="1:13">
      <c r="C43" s="5" t="s">
        <v>176</v>
      </c>
      <c r="D43" s="5" t="s">
        <v>330</v>
      </c>
      <c r="E43" s="6">
        <v>0</v>
      </c>
      <c r="F43" s="6">
        <v>0</v>
      </c>
      <c r="G43" s="6">
        <v>0</v>
      </c>
      <c r="H43" s="6">
        <v>0</v>
      </c>
      <c r="I43" s="6">
        <v>0</v>
      </c>
      <c r="J43" s="49">
        <v>0</v>
      </c>
      <c r="K43" s="6">
        <v>0</v>
      </c>
      <c r="L43" s="6">
        <v>0</v>
      </c>
      <c r="M43" s="6">
        <v>0</v>
      </c>
    </row>
    <row r="44" spans="1:13">
      <c r="C44" s="5" t="s">
        <v>177</v>
      </c>
      <c r="D44" s="5" t="s">
        <v>331</v>
      </c>
      <c r="E44" s="6">
        <v>0</v>
      </c>
      <c r="F44" s="6">
        <v>0</v>
      </c>
      <c r="G44" s="6">
        <v>0</v>
      </c>
      <c r="H44" s="6">
        <v>0</v>
      </c>
      <c r="I44" s="6">
        <v>0</v>
      </c>
      <c r="J44" s="49">
        <v>0</v>
      </c>
      <c r="K44" s="6">
        <v>0</v>
      </c>
      <c r="L44" s="6">
        <v>0</v>
      </c>
      <c r="M44" s="6">
        <v>0</v>
      </c>
    </row>
    <row r="45" spans="1:13">
      <c r="C45" s="5" t="s">
        <v>178</v>
      </c>
      <c r="D45" s="5" t="s">
        <v>332</v>
      </c>
      <c r="E45" s="6">
        <v>0</v>
      </c>
      <c r="F45" s="6">
        <v>0</v>
      </c>
      <c r="G45" s="6">
        <v>0</v>
      </c>
      <c r="H45" s="6">
        <v>0</v>
      </c>
      <c r="I45" s="6">
        <v>0</v>
      </c>
      <c r="J45" s="49">
        <v>0</v>
      </c>
      <c r="K45" s="6">
        <v>0</v>
      </c>
      <c r="L45" s="6">
        <v>0</v>
      </c>
      <c r="M45" s="6">
        <v>0</v>
      </c>
    </row>
    <row r="46" spans="1:13">
      <c r="C46" s="5" t="s">
        <v>179</v>
      </c>
      <c r="D46" s="5" t="s">
        <v>333</v>
      </c>
      <c r="E46" s="6">
        <v>0</v>
      </c>
      <c r="F46" s="6">
        <v>0</v>
      </c>
      <c r="G46" s="6">
        <v>0</v>
      </c>
      <c r="H46" s="6">
        <v>0</v>
      </c>
      <c r="I46" s="6">
        <v>0</v>
      </c>
      <c r="J46" s="49">
        <v>0</v>
      </c>
      <c r="K46" s="6">
        <v>0</v>
      </c>
      <c r="L46" s="6">
        <v>0</v>
      </c>
      <c r="M46" s="6">
        <v>0</v>
      </c>
    </row>
    <row r="47" spans="1:13">
      <c r="C47" s="5" t="s">
        <v>180</v>
      </c>
      <c r="D47" s="5" t="s">
        <v>334</v>
      </c>
      <c r="E47" s="6">
        <v>1</v>
      </c>
      <c r="F47" s="6">
        <v>1</v>
      </c>
      <c r="G47" s="6">
        <v>1</v>
      </c>
      <c r="H47" s="6">
        <v>1</v>
      </c>
      <c r="I47" s="6">
        <v>0</v>
      </c>
      <c r="J47" s="49">
        <v>0</v>
      </c>
      <c r="K47" s="6">
        <v>0</v>
      </c>
      <c r="L47" s="6">
        <v>0</v>
      </c>
      <c r="M47" s="6">
        <v>0</v>
      </c>
    </row>
    <row r="48" spans="1:13">
      <c r="C48" s="5" t="s">
        <v>401</v>
      </c>
      <c r="D48" s="5" t="s">
        <v>402</v>
      </c>
      <c r="E48" s="6">
        <v>0</v>
      </c>
      <c r="F48" s="6">
        <v>0</v>
      </c>
      <c r="G48" s="6">
        <v>0</v>
      </c>
      <c r="H48" s="6">
        <v>0</v>
      </c>
      <c r="I48" s="6">
        <v>0</v>
      </c>
      <c r="J48" s="49">
        <v>0</v>
      </c>
      <c r="K48" s="6">
        <v>0</v>
      </c>
      <c r="L48" s="6">
        <v>0</v>
      </c>
      <c r="M48" s="6">
        <v>0</v>
      </c>
    </row>
    <row r="49" spans="3:13">
      <c r="C49" s="5" t="s">
        <v>401</v>
      </c>
      <c r="D49" s="5" t="s">
        <v>403</v>
      </c>
      <c r="E49" s="6">
        <v>0</v>
      </c>
      <c r="F49" s="6">
        <v>1</v>
      </c>
      <c r="G49" s="6">
        <v>1</v>
      </c>
      <c r="H49" s="6">
        <v>1</v>
      </c>
      <c r="I49" s="6">
        <v>0</v>
      </c>
      <c r="J49" s="49">
        <v>0</v>
      </c>
      <c r="K49" s="6">
        <v>0</v>
      </c>
      <c r="L49" s="6">
        <v>0</v>
      </c>
      <c r="M49" s="6">
        <v>0</v>
      </c>
    </row>
    <row r="50" spans="3:13">
      <c r="C50" s="5" t="s">
        <v>404</v>
      </c>
      <c r="D50" s="5" t="s">
        <v>405</v>
      </c>
      <c r="E50" s="6">
        <v>0</v>
      </c>
      <c r="F50" s="6">
        <v>0</v>
      </c>
      <c r="G50" s="6">
        <v>0</v>
      </c>
      <c r="H50" s="6">
        <v>0</v>
      </c>
      <c r="I50" s="6">
        <v>0</v>
      </c>
      <c r="J50" s="49">
        <v>0</v>
      </c>
      <c r="K50" s="6">
        <v>0</v>
      </c>
      <c r="L50" s="6">
        <v>0</v>
      </c>
      <c r="M50" s="6">
        <v>0</v>
      </c>
    </row>
    <row r="51" spans="3:13">
      <c r="C51" s="5" t="s">
        <v>406</v>
      </c>
      <c r="D51" s="5" t="s">
        <v>407</v>
      </c>
      <c r="E51" s="6">
        <v>1</v>
      </c>
      <c r="F51" s="6">
        <v>1</v>
      </c>
      <c r="G51" s="6">
        <v>1</v>
      </c>
      <c r="H51" s="6">
        <v>1</v>
      </c>
      <c r="I51" s="6">
        <v>0</v>
      </c>
      <c r="J51" s="49">
        <v>0</v>
      </c>
      <c r="K51" s="6">
        <v>0</v>
      </c>
      <c r="L51" s="6">
        <v>0</v>
      </c>
      <c r="M51" s="6">
        <v>0</v>
      </c>
    </row>
    <row r="52" spans="3:13">
      <c r="C52" s="5" t="s">
        <v>408</v>
      </c>
      <c r="D52" s="5" t="s">
        <v>409</v>
      </c>
      <c r="E52" s="6">
        <v>0</v>
      </c>
      <c r="F52" s="6">
        <v>0</v>
      </c>
      <c r="G52" s="6">
        <v>0</v>
      </c>
      <c r="H52" s="6">
        <v>0</v>
      </c>
      <c r="I52" s="6">
        <v>0</v>
      </c>
      <c r="J52" s="49">
        <v>0</v>
      </c>
      <c r="K52" s="6">
        <v>0</v>
      </c>
      <c r="L52" s="6">
        <v>0</v>
      </c>
      <c r="M52" s="6">
        <v>0</v>
      </c>
    </row>
    <row r="53" spans="3:13">
      <c r="C53" s="5" t="s">
        <v>410</v>
      </c>
      <c r="D53" s="5" t="s">
        <v>411</v>
      </c>
      <c r="E53" s="6">
        <v>0</v>
      </c>
      <c r="F53" s="6">
        <v>1</v>
      </c>
      <c r="G53" s="6">
        <v>0</v>
      </c>
      <c r="H53" s="6">
        <v>0</v>
      </c>
      <c r="I53" s="6">
        <v>0</v>
      </c>
      <c r="J53" s="49">
        <v>0</v>
      </c>
      <c r="K53" s="6">
        <v>0</v>
      </c>
      <c r="L53" s="6">
        <v>0</v>
      </c>
      <c r="M53" s="6">
        <v>0</v>
      </c>
    </row>
    <row r="54" spans="3:13">
      <c r="C54" s="5" t="s">
        <v>412</v>
      </c>
      <c r="D54" s="5" t="s">
        <v>413</v>
      </c>
      <c r="E54" s="6">
        <v>0</v>
      </c>
      <c r="F54" s="6">
        <v>0</v>
      </c>
      <c r="G54" s="6">
        <v>0</v>
      </c>
      <c r="H54" s="6">
        <v>0</v>
      </c>
      <c r="I54" s="6">
        <v>0</v>
      </c>
      <c r="J54" s="49">
        <v>0</v>
      </c>
      <c r="K54" s="6">
        <v>0</v>
      </c>
      <c r="L54" s="6">
        <v>0</v>
      </c>
      <c r="M54" s="6">
        <v>0</v>
      </c>
    </row>
    <row r="55" spans="3:13">
      <c r="C55" s="5" t="s">
        <v>414</v>
      </c>
      <c r="D55" s="5" t="s">
        <v>415</v>
      </c>
      <c r="E55" s="6">
        <v>0</v>
      </c>
      <c r="F55" s="6">
        <v>0</v>
      </c>
      <c r="G55" s="6">
        <v>0</v>
      </c>
      <c r="H55" s="6">
        <v>0</v>
      </c>
      <c r="I55" s="6">
        <v>0</v>
      </c>
      <c r="J55" s="49">
        <v>0</v>
      </c>
      <c r="K55" s="6">
        <v>0</v>
      </c>
      <c r="L55" s="6">
        <v>0</v>
      </c>
      <c r="M55" s="6">
        <v>0</v>
      </c>
    </row>
    <row r="56" spans="3:13">
      <c r="C56" s="5" t="s">
        <v>416</v>
      </c>
      <c r="D56" s="5" t="s">
        <v>417</v>
      </c>
      <c r="E56" s="6">
        <v>0</v>
      </c>
      <c r="F56" s="6">
        <v>0</v>
      </c>
      <c r="G56" s="6">
        <v>0</v>
      </c>
      <c r="H56" s="6">
        <v>0</v>
      </c>
      <c r="I56" s="6">
        <v>0</v>
      </c>
      <c r="J56" s="49">
        <v>0</v>
      </c>
      <c r="K56" s="6">
        <v>0</v>
      </c>
      <c r="L56" s="6">
        <v>0</v>
      </c>
      <c r="M56" s="6">
        <v>0</v>
      </c>
    </row>
    <row r="57" spans="3:13">
      <c r="C57" s="5" t="s">
        <v>418</v>
      </c>
      <c r="D57" s="5" t="s">
        <v>419</v>
      </c>
      <c r="E57" s="6">
        <v>0</v>
      </c>
      <c r="F57" s="6">
        <v>0</v>
      </c>
      <c r="G57" s="6">
        <v>0</v>
      </c>
      <c r="H57" s="6">
        <v>0</v>
      </c>
      <c r="I57" s="6">
        <v>0</v>
      </c>
      <c r="J57" s="49">
        <v>0</v>
      </c>
      <c r="K57" s="6">
        <v>0</v>
      </c>
      <c r="L57" s="6">
        <v>0</v>
      </c>
      <c r="M57" s="6">
        <v>0</v>
      </c>
    </row>
    <row r="58" spans="3:13">
      <c r="C58" s="5" t="s">
        <v>420</v>
      </c>
      <c r="D58" s="5" t="s">
        <v>421</v>
      </c>
      <c r="E58" s="6">
        <v>0</v>
      </c>
      <c r="F58" s="6">
        <v>0</v>
      </c>
      <c r="G58" s="6">
        <v>0</v>
      </c>
      <c r="H58" s="6">
        <v>0</v>
      </c>
      <c r="I58" s="6">
        <v>0</v>
      </c>
      <c r="J58" s="49">
        <v>0</v>
      </c>
      <c r="K58" s="6">
        <v>0</v>
      </c>
      <c r="L58" s="6">
        <v>0</v>
      </c>
      <c r="M58" s="6">
        <v>0</v>
      </c>
    </row>
    <row r="59" spans="3:13">
      <c r="C59" s="5" t="s">
        <v>422</v>
      </c>
      <c r="D59" s="5" t="s">
        <v>423</v>
      </c>
      <c r="E59" s="6">
        <v>0</v>
      </c>
      <c r="F59" s="6">
        <v>0</v>
      </c>
      <c r="G59" s="6">
        <v>0</v>
      </c>
      <c r="H59" s="6">
        <v>0</v>
      </c>
      <c r="I59" s="6">
        <v>0</v>
      </c>
      <c r="J59" s="49">
        <v>0</v>
      </c>
      <c r="K59" s="6">
        <v>0</v>
      </c>
      <c r="L59" s="6">
        <v>0</v>
      </c>
      <c r="M59" s="6">
        <v>0</v>
      </c>
    </row>
    <row r="60" spans="3:13">
      <c r="C60" s="5" t="s">
        <v>424</v>
      </c>
      <c r="D60" s="5" t="s">
        <v>425</v>
      </c>
      <c r="E60" s="6">
        <v>0</v>
      </c>
      <c r="F60" s="6">
        <v>0</v>
      </c>
      <c r="G60" s="6">
        <v>0</v>
      </c>
      <c r="H60" s="6">
        <v>0</v>
      </c>
      <c r="I60" s="6">
        <v>0</v>
      </c>
      <c r="J60" s="49">
        <v>0</v>
      </c>
      <c r="K60" s="6">
        <v>0</v>
      </c>
      <c r="L60" s="6">
        <v>0</v>
      </c>
      <c r="M60" s="6">
        <v>0</v>
      </c>
    </row>
    <row r="61" spans="3:13">
      <c r="C61" s="5" t="s">
        <v>426</v>
      </c>
      <c r="D61" s="5" t="s">
        <v>427</v>
      </c>
      <c r="E61" s="6">
        <v>0</v>
      </c>
      <c r="F61" s="6">
        <v>0</v>
      </c>
      <c r="G61" s="6">
        <v>0</v>
      </c>
      <c r="H61" s="6">
        <v>0</v>
      </c>
      <c r="I61" s="6">
        <v>0</v>
      </c>
      <c r="J61" s="49">
        <v>0</v>
      </c>
      <c r="K61" s="6">
        <v>0</v>
      </c>
      <c r="L61" s="6">
        <v>0</v>
      </c>
      <c r="M61" s="6">
        <v>0</v>
      </c>
    </row>
    <row r="62" spans="3:13">
      <c r="C62" s="5" t="s">
        <v>428</v>
      </c>
      <c r="D62" s="5" t="s">
        <v>429</v>
      </c>
      <c r="E62" s="6">
        <v>0</v>
      </c>
      <c r="F62" s="6">
        <v>0</v>
      </c>
      <c r="G62" s="6">
        <v>0</v>
      </c>
      <c r="H62" s="6">
        <v>0</v>
      </c>
      <c r="I62" s="6">
        <v>0</v>
      </c>
      <c r="J62" s="49">
        <v>0</v>
      </c>
      <c r="K62" s="6">
        <v>0</v>
      </c>
      <c r="L62" s="6">
        <v>0</v>
      </c>
      <c r="M62" s="6">
        <v>0</v>
      </c>
    </row>
    <row r="63" spans="3:13">
      <c r="C63" s="5" t="s">
        <v>430</v>
      </c>
      <c r="D63" s="5" t="s">
        <v>431</v>
      </c>
      <c r="E63" s="6">
        <v>0</v>
      </c>
      <c r="F63" s="6">
        <v>0</v>
      </c>
      <c r="G63" s="6">
        <v>0</v>
      </c>
      <c r="H63" s="6">
        <v>0</v>
      </c>
      <c r="I63" s="6">
        <v>0</v>
      </c>
      <c r="J63" s="49">
        <v>0</v>
      </c>
      <c r="K63" s="6">
        <v>0</v>
      </c>
      <c r="L63" s="6">
        <v>0</v>
      </c>
      <c r="M63" s="6">
        <v>0</v>
      </c>
    </row>
    <row r="64" spans="3:13">
      <c r="C64" s="5" t="s">
        <v>432</v>
      </c>
      <c r="D64" s="5" t="s">
        <v>433</v>
      </c>
      <c r="E64" s="6">
        <v>0</v>
      </c>
      <c r="F64" s="6">
        <v>0</v>
      </c>
      <c r="G64" s="6">
        <v>0</v>
      </c>
      <c r="H64" s="6">
        <v>0</v>
      </c>
      <c r="I64" s="6">
        <v>0</v>
      </c>
      <c r="J64" s="49">
        <v>0</v>
      </c>
      <c r="K64" s="6">
        <v>0</v>
      </c>
      <c r="L64" s="6">
        <v>0</v>
      </c>
      <c r="M64" s="6">
        <v>0</v>
      </c>
    </row>
    <row r="65" spans="2:13">
      <c r="C65" s="5" t="s">
        <v>434</v>
      </c>
      <c r="D65" s="5" t="s">
        <v>435</v>
      </c>
      <c r="E65" s="6">
        <v>0</v>
      </c>
      <c r="F65" s="6">
        <v>0</v>
      </c>
      <c r="G65" s="6">
        <v>0</v>
      </c>
      <c r="H65" s="6">
        <v>0</v>
      </c>
      <c r="I65" s="6">
        <v>0</v>
      </c>
      <c r="J65" s="49">
        <v>0</v>
      </c>
      <c r="K65" s="6">
        <v>0</v>
      </c>
      <c r="L65" s="6">
        <v>0</v>
      </c>
      <c r="M65" s="6">
        <v>0</v>
      </c>
    </row>
    <row r="66" spans="2:13">
      <c r="C66" s="5" t="s">
        <v>436</v>
      </c>
      <c r="D66" s="5" t="s">
        <v>437</v>
      </c>
      <c r="E66" s="6">
        <v>0</v>
      </c>
      <c r="F66" s="6">
        <v>0</v>
      </c>
      <c r="G66" s="6">
        <v>0</v>
      </c>
      <c r="H66" s="6">
        <v>0</v>
      </c>
      <c r="I66" s="6">
        <v>0</v>
      </c>
      <c r="J66" s="49">
        <v>0</v>
      </c>
      <c r="K66" s="6">
        <v>0</v>
      </c>
      <c r="L66" s="6">
        <v>0</v>
      </c>
      <c r="M66" s="6">
        <v>0</v>
      </c>
    </row>
    <row r="67" spans="2:13">
      <c r="C67" s="5" t="s">
        <v>438</v>
      </c>
      <c r="D67" s="5" t="s">
        <v>439</v>
      </c>
      <c r="E67" s="6">
        <v>0</v>
      </c>
      <c r="F67" s="6">
        <v>0</v>
      </c>
      <c r="G67" s="6">
        <v>0</v>
      </c>
      <c r="H67" s="6">
        <v>0</v>
      </c>
      <c r="I67" s="6">
        <v>0</v>
      </c>
      <c r="J67" s="49">
        <v>0</v>
      </c>
      <c r="K67" s="6">
        <v>0</v>
      </c>
      <c r="L67" s="6">
        <v>0</v>
      </c>
      <c r="M67" s="6">
        <v>0</v>
      </c>
    </row>
    <row r="68" spans="2:13">
      <c r="C68" s="5" t="s">
        <v>440</v>
      </c>
      <c r="D68" s="5" t="s">
        <v>441</v>
      </c>
      <c r="E68" s="6">
        <v>0</v>
      </c>
      <c r="F68" s="6">
        <v>0</v>
      </c>
      <c r="G68" s="6">
        <v>0</v>
      </c>
      <c r="H68" s="6">
        <v>0</v>
      </c>
      <c r="I68" s="6">
        <v>0</v>
      </c>
      <c r="J68" s="49">
        <v>0</v>
      </c>
      <c r="K68" s="6">
        <v>0</v>
      </c>
      <c r="L68" s="6">
        <v>0</v>
      </c>
      <c r="M68" s="6">
        <v>0</v>
      </c>
    </row>
    <row r="69" spans="2:13">
      <c r="C69" s="5" t="s">
        <v>442</v>
      </c>
      <c r="D69" s="5" t="s">
        <v>443</v>
      </c>
      <c r="E69" s="6">
        <v>0</v>
      </c>
      <c r="F69" s="6">
        <v>1</v>
      </c>
      <c r="G69" s="6">
        <v>0</v>
      </c>
      <c r="H69" s="6">
        <v>0</v>
      </c>
      <c r="I69" s="6">
        <v>0</v>
      </c>
      <c r="J69" s="49">
        <v>0</v>
      </c>
      <c r="K69" s="6">
        <v>0</v>
      </c>
      <c r="L69" s="6">
        <v>0</v>
      </c>
      <c r="M69" s="6">
        <v>0</v>
      </c>
    </row>
    <row r="70" spans="2:13">
      <c r="B70" s="9" t="s">
        <v>71</v>
      </c>
      <c r="C70" s="8"/>
      <c r="D70" s="8"/>
      <c r="E70" s="10">
        <v>4</v>
      </c>
      <c r="F70" s="10">
        <v>7</v>
      </c>
      <c r="G70" s="10">
        <v>4</v>
      </c>
      <c r="H70" s="10">
        <v>4</v>
      </c>
      <c r="I70" s="10">
        <v>0</v>
      </c>
      <c r="J70" s="481">
        <v>0</v>
      </c>
      <c r="K70" s="10">
        <v>0</v>
      </c>
      <c r="L70" s="10">
        <v>0</v>
      </c>
      <c r="M70" s="10">
        <v>0</v>
      </c>
    </row>
    <row r="71" spans="2:13">
      <c r="B71" s="7" t="s">
        <v>34</v>
      </c>
      <c r="C71" s="5" t="s">
        <v>50</v>
      </c>
      <c r="D71" s="5" t="s">
        <v>335</v>
      </c>
      <c r="E71" s="6">
        <v>0</v>
      </c>
      <c r="F71" s="6">
        <v>1</v>
      </c>
      <c r="G71" s="6">
        <v>1</v>
      </c>
      <c r="H71" s="6">
        <v>0</v>
      </c>
      <c r="I71" s="6">
        <v>0</v>
      </c>
      <c r="J71" s="49">
        <v>0</v>
      </c>
      <c r="K71" s="6">
        <v>0</v>
      </c>
      <c r="L71" s="6">
        <v>0</v>
      </c>
      <c r="M71" s="6">
        <v>0</v>
      </c>
    </row>
    <row r="72" spans="2:13">
      <c r="C72" s="5" t="s">
        <v>51</v>
      </c>
      <c r="D72" s="5" t="s">
        <v>336</v>
      </c>
      <c r="E72" s="6">
        <v>0</v>
      </c>
      <c r="F72" s="6">
        <v>0</v>
      </c>
      <c r="G72" s="6">
        <v>0</v>
      </c>
      <c r="H72" s="6">
        <v>0</v>
      </c>
      <c r="I72" s="6">
        <v>0</v>
      </c>
      <c r="J72" s="49">
        <v>0</v>
      </c>
      <c r="K72" s="6">
        <v>0</v>
      </c>
      <c r="L72" s="6">
        <v>0</v>
      </c>
      <c r="M72" s="6">
        <v>0</v>
      </c>
    </row>
    <row r="73" spans="2:13">
      <c r="C73" s="5" t="s">
        <v>48</v>
      </c>
      <c r="D73" s="5" t="s">
        <v>337</v>
      </c>
      <c r="E73" s="6">
        <v>2</v>
      </c>
      <c r="F73" s="6">
        <v>3</v>
      </c>
      <c r="G73" s="6">
        <v>2</v>
      </c>
      <c r="H73" s="6">
        <v>2</v>
      </c>
      <c r="I73" s="6">
        <v>1</v>
      </c>
      <c r="J73" s="49">
        <v>0</v>
      </c>
      <c r="K73" s="6">
        <v>1</v>
      </c>
      <c r="L73" s="6">
        <v>1</v>
      </c>
      <c r="M73" s="6">
        <v>0</v>
      </c>
    </row>
    <row r="74" spans="2:13">
      <c r="C74" s="5" t="s">
        <v>49</v>
      </c>
      <c r="D74" s="5" t="s">
        <v>338</v>
      </c>
      <c r="E74" s="6">
        <v>0</v>
      </c>
      <c r="F74" s="6">
        <v>4</v>
      </c>
      <c r="G74" s="6">
        <v>2</v>
      </c>
      <c r="H74" s="6">
        <v>2</v>
      </c>
      <c r="I74" s="6">
        <v>0</v>
      </c>
      <c r="J74" s="49">
        <v>0</v>
      </c>
      <c r="K74" s="6">
        <v>0</v>
      </c>
      <c r="L74" s="6">
        <v>0</v>
      </c>
      <c r="M74" s="6">
        <v>0</v>
      </c>
    </row>
    <row r="75" spans="2:13">
      <c r="C75" s="5" t="s">
        <v>178</v>
      </c>
      <c r="D75" s="5" t="s">
        <v>339</v>
      </c>
      <c r="E75" s="6">
        <v>0</v>
      </c>
      <c r="F75" s="6">
        <v>1</v>
      </c>
      <c r="G75" s="6">
        <v>0</v>
      </c>
      <c r="H75" s="6">
        <v>0</v>
      </c>
      <c r="I75" s="6">
        <v>0</v>
      </c>
      <c r="J75" s="49">
        <v>0</v>
      </c>
      <c r="K75" s="6">
        <v>0</v>
      </c>
      <c r="L75" s="6">
        <v>0</v>
      </c>
      <c r="M75" s="6">
        <v>0</v>
      </c>
    </row>
    <row r="76" spans="2:13">
      <c r="C76" s="5" t="s">
        <v>179</v>
      </c>
      <c r="D76" s="5" t="s">
        <v>340</v>
      </c>
      <c r="E76" s="6">
        <v>0</v>
      </c>
      <c r="F76" s="6">
        <v>0</v>
      </c>
      <c r="G76" s="6">
        <v>0</v>
      </c>
      <c r="H76" s="6">
        <v>0</v>
      </c>
      <c r="I76" s="6">
        <v>0</v>
      </c>
      <c r="J76" s="49">
        <v>0</v>
      </c>
      <c r="K76" s="6">
        <v>0</v>
      </c>
      <c r="L76" s="6">
        <v>0</v>
      </c>
      <c r="M76" s="6">
        <v>0</v>
      </c>
    </row>
    <row r="77" spans="2:13">
      <c r="C77" s="5" t="s">
        <v>180</v>
      </c>
      <c r="D77" s="5" t="s">
        <v>341</v>
      </c>
      <c r="E77" s="6">
        <v>2</v>
      </c>
      <c r="F77" s="6">
        <v>3</v>
      </c>
      <c r="G77" s="6">
        <v>2</v>
      </c>
      <c r="H77" s="6">
        <v>2</v>
      </c>
      <c r="I77" s="6">
        <v>2</v>
      </c>
      <c r="J77" s="49">
        <v>0</v>
      </c>
      <c r="K77" s="6">
        <v>1</v>
      </c>
      <c r="L77" s="6">
        <v>1</v>
      </c>
      <c r="M77" s="6">
        <v>0</v>
      </c>
    </row>
    <row r="78" spans="2:13">
      <c r="C78" s="5" t="s">
        <v>181</v>
      </c>
      <c r="D78" s="5" t="s">
        <v>342</v>
      </c>
      <c r="E78" s="6">
        <v>1</v>
      </c>
      <c r="F78" s="6">
        <v>1</v>
      </c>
      <c r="G78" s="6">
        <v>1</v>
      </c>
      <c r="H78" s="6">
        <v>1</v>
      </c>
      <c r="I78" s="6">
        <v>1</v>
      </c>
      <c r="J78" s="49">
        <v>0</v>
      </c>
      <c r="K78" s="6">
        <v>1</v>
      </c>
      <c r="L78" s="6">
        <v>1</v>
      </c>
      <c r="M78" s="6">
        <v>1</v>
      </c>
    </row>
    <row r="79" spans="2:13">
      <c r="C79" s="5" t="s">
        <v>182</v>
      </c>
      <c r="D79" s="5" t="s">
        <v>343</v>
      </c>
      <c r="E79" s="6">
        <v>0</v>
      </c>
      <c r="F79" s="6">
        <v>0</v>
      </c>
      <c r="G79" s="6">
        <v>0</v>
      </c>
      <c r="H79" s="6">
        <v>0</v>
      </c>
      <c r="I79" s="6">
        <v>0</v>
      </c>
      <c r="J79" s="49">
        <v>0</v>
      </c>
      <c r="K79" s="6">
        <v>0</v>
      </c>
      <c r="L79" s="6">
        <v>0</v>
      </c>
      <c r="M79" s="6">
        <v>0</v>
      </c>
    </row>
    <row r="80" spans="2:13">
      <c r="C80" s="5" t="s">
        <v>183</v>
      </c>
      <c r="D80" s="5" t="s">
        <v>344</v>
      </c>
      <c r="E80" s="6">
        <v>0</v>
      </c>
      <c r="F80" s="6">
        <v>1</v>
      </c>
      <c r="G80" s="6">
        <v>0</v>
      </c>
      <c r="H80" s="6">
        <v>0</v>
      </c>
      <c r="I80" s="6">
        <v>0</v>
      </c>
      <c r="J80" s="49">
        <v>0</v>
      </c>
      <c r="K80" s="6">
        <v>0</v>
      </c>
      <c r="L80" s="6">
        <v>0</v>
      </c>
      <c r="M80" s="6">
        <v>0</v>
      </c>
    </row>
    <row r="81" spans="3:13">
      <c r="C81" s="5" t="s">
        <v>184</v>
      </c>
      <c r="D81" s="5" t="s">
        <v>345</v>
      </c>
      <c r="E81" s="6">
        <v>0</v>
      </c>
      <c r="F81" s="6">
        <v>1</v>
      </c>
      <c r="G81" s="6">
        <v>0</v>
      </c>
      <c r="H81" s="6">
        <v>0</v>
      </c>
      <c r="I81" s="6">
        <v>0</v>
      </c>
      <c r="J81" s="49">
        <v>0</v>
      </c>
      <c r="K81" s="6">
        <v>0</v>
      </c>
      <c r="L81" s="6">
        <v>0</v>
      </c>
      <c r="M81" s="6">
        <v>0</v>
      </c>
    </row>
    <row r="82" spans="3:13">
      <c r="C82" s="5" t="s">
        <v>185</v>
      </c>
      <c r="D82" s="5" t="s">
        <v>346</v>
      </c>
      <c r="E82" s="6">
        <v>0</v>
      </c>
      <c r="F82" s="6">
        <v>0</v>
      </c>
      <c r="G82" s="6">
        <v>0</v>
      </c>
      <c r="H82" s="6">
        <v>0</v>
      </c>
      <c r="I82" s="6">
        <v>0</v>
      </c>
      <c r="J82" s="49">
        <v>0</v>
      </c>
      <c r="K82" s="6">
        <v>0</v>
      </c>
      <c r="L82" s="6">
        <v>0</v>
      </c>
      <c r="M82" s="6">
        <v>0</v>
      </c>
    </row>
    <row r="83" spans="3:13">
      <c r="C83" s="5" t="s">
        <v>185</v>
      </c>
      <c r="D83" s="5" t="s">
        <v>347</v>
      </c>
      <c r="E83" s="6">
        <v>0</v>
      </c>
      <c r="F83" s="6">
        <v>0</v>
      </c>
      <c r="G83" s="6">
        <v>0</v>
      </c>
      <c r="H83" s="6">
        <v>0</v>
      </c>
      <c r="I83" s="6">
        <v>0</v>
      </c>
      <c r="J83" s="49">
        <v>0</v>
      </c>
      <c r="K83" s="6">
        <v>0</v>
      </c>
      <c r="L83" s="6">
        <v>0</v>
      </c>
      <c r="M83" s="6">
        <v>0</v>
      </c>
    </row>
    <row r="84" spans="3:13">
      <c r="C84" s="5" t="s">
        <v>444</v>
      </c>
      <c r="D84" s="5" t="s">
        <v>445</v>
      </c>
      <c r="E84" s="6">
        <v>1</v>
      </c>
      <c r="F84" s="6">
        <v>1</v>
      </c>
      <c r="G84" s="6">
        <v>0</v>
      </c>
      <c r="H84" s="6">
        <v>0</v>
      </c>
      <c r="I84" s="6">
        <v>0</v>
      </c>
      <c r="J84" s="49">
        <v>0</v>
      </c>
      <c r="K84" s="6">
        <v>0</v>
      </c>
      <c r="L84" s="6">
        <v>0</v>
      </c>
      <c r="M84" s="6">
        <v>0</v>
      </c>
    </row>
    <row r="85" spans="3:13">
      <c r="C85" s="5" t="s">
        <v>446</v>
      </c>
      <c r="D85" s="5" t="s">
        <v>447</v>
      </c>
      <c r="E85" s="6">
        <v>0</v>
      </c>
      <c r="F85" s="6">
        <v>0</v>
      </c>
      <c r="G85" s="6">
        <v>0</v>
      </c>
      <c r="H85" s="6">
        <v>0</v>
      </c>
      <c r="I85" s="6">
        <v>0</v>
      </c>
      <c r="J85" s="49">
        <v>0</v>
      </c>
      <c r="K85" s="6">
        <v>0</v>
      </c>
      <c r="L85" s="6">
        <v>0</v>
      </c>
      <c r="M85" s="6">
        <v>0</v>
      </c>
    </row>
    <row r="86" spans="3:13">
      <c r="C86" s="5" t="s">
        <v>401</v>
      </c>
      <c r="D86" s="5" t="s">
        <v>448</v>
      </c>
      <c r="E86" s="6">
        <v>0</v>
      </c>
      <c r="F86" s="6">
        <v>0</v>
      </c>
      <c r="G86" s="6">
        <v>0</v>
      </c>
      <c r="H86" s="6">
        <v>0</v>
      </c>
      <c r="I86" s="6">
        <v>0</v>
      </c>
      <c r="J86" s="49">
        <v>0</v>
      </c>
      <c r="K86" s="6">
        <v>0</v>
      </c>
      <c r="L86" s="6">
        <v>0</v>
      </c>
      <c r="M86" s="6">
        <v>0</v>
      </c>
    </row>
    <row r="87" spans="3:13">
      <c r="C87" s="5" t="s">
        <v>401</v>
      </c>
      <c r="D87" s="5" t="s">
        <v>449</v>
      </c>
      <c r="E87" s="6">
        <v>0</v>
      </c>
      <c r="F87" s="6">
        <v>0</v>
      </c>
      <c r="G87" s="6">
        <v>0</v>
      </c>
      <c r="H87" s="6">
        <v>0</v>
      </c>
      <c r="I87" s="6">
        <v>0</v>
      </c>
      <c r="J87" s="49">
        <v>0</v>
      </c>
      <c r="K87" s="6">
        <v>0</v>
      </c>
      <c r="L87" s="6">
        <v>0</v>
      </c>
      <c r="M87" s="6">
        <v>0</v>
      </c>
    </row>
    <row r="88" spans="3:13">
      <c r="C88" s="5" t="s">
        <v>450</v>
      </c>
      <c r="D88" s="5" t="s">
        <v>451</v>
      </c>
      <c r="E88" s="6">
        <v>0</v>
      </c>
      <c r="F88" s="6">
        <v>0</v>
      </c>
      <c r="G88" s="6">
        <v>0</v>
      </c>
      <c r="H88" s="6">
        <v>0</v>
      </c>
      <c r="I88" s="6">
        <v>0</v>
      </c>
      <c r="J88" s="49">
        <v>0</v>
      </c>
      <c r="K88" s="6">
        <v>0</v>
      </c>
      <c r="L88" s="6">
        <v>0</v>
      </c>
      <c r="M88" s="6">
        <v>0</v>
      </c>
    </row>
    <row r="89" spans="3:13">
      <c r="C89" s="5" t="s">
        <v>452</v>
      </c>
      <c r="D89" s="5" t="s">
        <v>453</v>
      </c>
      <c r="E89" s="6">
        <v>0</v>
      </c>
      <c r="F89" s="6">
        <v>0</v>
      </c>
      <c r="G89" s="6">
        <v>0</v>
      </c>
      <c r="H89" s="6">
        <v>0</v>
      </c>
      <c r="I89" s="6">
        <v>0</v>
      </c>
      <c r="J89" s="49">
        <v>0</v>
      </c>
      <c r="K89" s="6">
        <v>0</v>
      </c>
      <c r="L89" s="6">
        <v>0</v>
      </c>
      <c r="M89" s="6">
        <v>0</v>
      </c>
    </row>
    <row r="90" spans="3:13">
      <c r="C90" s="5" t="s">
        <v>454</v>
      </c>
      <c r="D90" s="5" t="s">
        <v>455</v>
      </c>
      <c r="E90" s="6">
        <v>0</v>
      </c>
      <c r="F90" s="6">
        <v>1</v>
      </c>
      <c r="G90" s="6">
        <v>1</v>
      </c>
      <c r="H90" s="6">
        <v>1</v>
      </c>
      <c r="I90" s="6">
        <v>1</v>
      </c>
      <c r="J90" s="49">
        <v>0</v>
      </c>
      <c r="K90" s="6">
        <v>1</v>
      </c>
      <c r="L90" s="6">
        <v>1</v>
      </c>
      <c r="M90" s="6">
        <v>1</v>
      </c>
    </row>
    <row r="91" spans="3:13">
      <c r="C91" s="5" t="s">
        <v>404</v>
      </c>
      <c r="D91" s="5" t="s">
        <v>456</v>
      </c>
      <c r="E91" s="6">
        <v>0</v>
      </c>
      <c r="F91" s="6">
        <v>0</v>
      </c>
      <c r="G91" s="6">
        <v>0</v>
      </c>
      <c r="H91" s="6">
        <v>0</v>
      </c>
      <c r="I91" s="6">
        <v>0</v>
      </c>
      <c r="J91" s="49">
        <v>0</v>
      </c>
      <c r="K91" s="6">
        <v>0</v>
      </c>
      <c r="L91" s="6">
        <v>0</v>
      </c>
      <c r="M91" s="6">
        <v>0</v>
      </c>
    </row>
    <row r="92" spans="3:13">
      <c r="C92" s="5" t="s">
        <v>406</v>
      </c>
      <c r="D92" s="5" t="s">
        <v>457</v>
      </c>
      <c r="E92" s="6">
        <v>0</v>
      </c>
      <c r="F92" s="6">
        <v>0</v>
      </c>
      <c r="G92" s="6">
        <v>0</v>
      </c>
      <c r="H92" s="6">
        <v>0</v>
      </c>
      <c r="I92" s="6">
        <v>0</v>
      </c>
      <c r="J92" s="49">
        <v>0</v>
      </c>
      <c r="K92" s="6">
        <v>0</v>
      </c>
      <c r="L92" s="6">
        <v>0</v>
      </c>
      <c r="M92" s="6">
        <v>0</v>
      </c>
    </row>
    <row r="93" spans="3:13">
      <c r="C93" s="5" t="s">
        <v>458</v>
      </c>
      <c r="D93" s="5" t="s">
        <v>459</v>
      </c>
      <c r="E93" s="6">
        <v>0</v>
      </c>
      <c r="F93" s="6">
        <v>1</v>
      </c>
      <c r="G93" s="6">
        <v>0</v>
      </c>
      <c r="H93" s="6">
        <v>0</v>
      </c>
      <c r="I93" s="6">
        <v>0</v>
      </c>
      <c r="J93" s="49">
        <v>0</v>
      </c>
      <c r="K93" s="6">
        <v>0</v>
      </c>
      <c r="L93" s="6">
        <v>0</v>
      </c>
      <c r="M93" s="6">
        <v>0</v>
      </c>
    </row>
    <row r="94" spans="3:13">
      <c r="C94" s="5" t="s">
        <v>460</v>
      </c>
      <c r="D94" s="5" t="s">
        <v>461</v>
      </c>
      <c r="E94" s="6">
        <v>0</v>
      </c>
      <c r="F94" s="6">
        <v>0</v>
      </c>
      <c r="G94" s="6">
        <v>0</v>
      </c>
      <c r="H94" s="6">
        <v>0</v>
      </c>
      <c r="I94" s="6">
        <v>0</v>
      </c>
      <c r="J94" s="49">
        <v>0</v>
      </c>
      <c r="K94" s="6">
        <v>0</v>
      </c>
      <c r="L94" s="6">
        <v>0</v>
      </c>
      <c r="M94" s="6">
        <v>0</v>
      </c>
    </row>
    <row r="95" spans="3:13">
      <c r="C95" s="5" t="s">
        <v>462</v>
      </c>
      <c r="D95" s="5" t="s">
        <v>463</v>
      </c>
      <c r="E95" s="6">
        <v>0</v>
      </c>
      <c r="F95" s="6">
        <v>0</v>
      </c>
      <c r="G95" s="6">
        <v>0</v>
      </c>
      <c r="H95" s="6">
        <v>0</v>
      </c>
      <c r="I95" s="6">
        <v>0</v>
      </c>
      <c r="J95" s="49">
        <v>0</v>
      </c>
      <c r="K95" s="6">
        <v>0</v>
      </c>
      <c r="L95" s="6">
        <v>0</v>
      </c>
      <c r="M95" s="6">
        <v>0</v>
      </c>
    </row>
    <row r="96" spans="3:13">
      <c r="C96" s="5" t="s">
        <v>464</v>
      </c>
      <c r="D96" s="5" t="s">
        <v>465</v>
      </c>
      <c r="E96" s="6">
        <v>0</v>
      </c>
      <c r="F96" s="6">
        <v>0</v>
      </c>
      <c r="G96" s="6">
        <v>0</v>
      </c>
      <c r="H96" s="6">
        <v>0</v>
      </c>
      <c r="I96" s="6">
        <v>0</v>
      </c>
      <c r="J96" s="49">
        <v>0</v>
      </c>
      <c r="K96" s="6">
        <v>0</v>
      </c>
      <c r="L96" s="6">
        <v>0</v>
      </c>
      <c r="M96" s="6">
        <v>0</v>
      </c>
    </row>
    <row r="97" spans="1:13">
      <c r="C97" s="5" t="s">
        <v>466</v>
      </c>
      <c r="D97" s="5" t="s">
        <v>467</v>
      </c>
      <c r="E97" s="6">
        <v>1</v>
      </c>
      <c r="F97" s="6">
        <v>1</v>
      </c>
      <c r="G97" s="6">
        <v>0</v>
      </c>
      <c r="H97" s="6">
        <v>0</v>
      </c>
      <c r="I97" s="6">
        <v>0</v>
      </c>
      <c r="J97" s="49">
        <v>0</v>
      </c>
      <c r="K97" s="6">
        <v>0</v>
      </c>
      <c r="L97" s="6">
        <v>0</v>
      </c>
      <c r="M97" s="6">
        <v>0</v>
      </c>
    </row>
    <row r="98" spans="1:13">
      <c r="C98" s="5" t="s">
        <v>468</v>
      </c>
      <c r="D98" s="5" t="s">
        <v>469</v>
      </c>
      <c r="E98" s="6">
        <v>0</v>
      </c>
      <c r="F98" s="6">
        <v>0</v>
      </c>
      <c r="G98" s="6">
        <v>0</v>
      </c>
      <c r="H98" s="6">
        <v>0</v>
      </c>
      <c r="I98" s="6">
        <v>0</v>
      </c>
      <c r="J98" s="49">
        <v>0</v>
      </c>
      <c r="K98" s="6">
        <v>0</v>
      </c>
      <c r="L98" s="6">
        <v>0</v>
      </c>
      <c r="M98" s="6">
        <v>0</v>
      </c>
    </row>
    <row r="99" spans="1:13">
      <c r="C99" s="5" t="s">
        <v>470</v>
      </c>
      <c r="D99" s="5" t="s">
        <v>471</v>
      </c>
      <c r="E99" s="6">
        <v>0</v>
      </c>
      <c r="F99" s="6">
        <v>1</v>
      </c>
      <c r="G99" s="6">
        <v>0</v>
      </c>
      <c r="H99" s="6">
        <v>0</v>
      </c>
      <c r="I99" s="6">
        <v>0</v>
      </c>
      <c r="J99" s="49">
        <v>0</v>
      </c>
      <c r="K99" s="6">
        <v>0</v>
      </c>
      <c r="L99" s="6">
        <v>0</v>
      </c>
      <c r="M99" s="6">
        <v>0</v>
      </c>
    </row>
    <row r="100" spans="1:13">
      <c r="C100" s="5" t="s">
        <v>472</v>
      </c>
      <c r="D100" s="5" t="s">
        <v>473</v>
      </c>
      <c r="E100" s="6">
        <v>0</v>
      </c>
      <c r="F100" s="6">
        <v>0</v>
      </c>
      <c r="G100" s="6">
        <v>0</v>
      </c>
      <c r="H100" s="6">
        <v>0</v>
      </c>
      <c r="I100" s="6">
        <v>0</v>
      </c>
      <c r="J100" s="49">
        <v>0</v>
      </c>
      <c r="K100" s="6">
        <v>0</v>
      </c>
      <c r="L100" s="6">
        <v>0</v>
      </c>
      <c r="M100" s="6">
        <v>0</v>
      </c>
    </row>
    <row r="101" spans="1:13">
      <c r="C101" s="5" t="s">
        <v>472</v>
      </c>
      <c r="D101" s="5" t="s">
        <v>474</v>
      </c>
      <c r="E101" s="6">
        <v>1</v>
      </c>
      <c r="F101" s="6">
        <v>1</v>
      </c>
      <c r="G101" s="6">
        <v>1</v>
      </c>
      <c r="H101" s="6">
        <v>1</v>
      </c>
      <c r="I101" s="6">
        <v>1</v>
      </c>
      <c r="J101" s="49">
        <v>0</v>
      </c>
      <c r="K101" s="6">
        <v>0</v>
      </c>
      <c r="L101" s="6">
        <v>0</v>
      </c>
      <c r="M101" s="6">
        <v>0</v>
      </c>
    </row>
    <row r="102" spans="1:13">
      <c r="C102" s="5" t="s">
        <v>475</v>
      </c>
      <c r="D102" s="5" t="s">
        <v>476</v>
      </c>
      <c r="E102" s="6">
        <v>0</v>
      </c>
      <c r="F102" s="6">
        <v>0</v>
      </c>
      <c r="G102" s="6">
        <v>0</v>
      </c>
      <c r="H102" s="6">
        <v>0</v>
      </c>
      <c r="I102" s="6">
        <v>0</v>
      </c>
      <c r="J102" s="49">
        <v>0</v>
      </c>
      <c r="K102" s="6">
        <v>0</v>
      </c>
      <c r="L102" s="6">
        <v>0</v>
      </c>
      <c r="M102" s="6">
        <v>0</v>
      </c>
    </row>
    <row r="103" spans="1:13">
      <c r="C103" s="5" t="s">
        <v>477</v>
      </c>
      <c r="D103" s="5" t="s">
        <v>478</v>
      </c>
      <c r="E103" s="6">
        <v>0</v>
      </c>
      <c r="F103" s="6">
        <v>0</v>
      </c>
      <c r="G103" s="6">
        <v>0</v>
      </c>
      <c r="H103" s="6">
        <v>0</v>
      </c>
      <c r="I103" s="6">
        <v>0</v>
      </c>
      <c r="J103" s="49">
        <v>0</v>
      </c>
      <c r="K103" s="6">
        <v>0</v>
      </c>
      <c r="L103" s="6">
        <v>0</v>
      </c>
      <c r="M103" s="6">
        <v>0</v>
      </c>
    </row>
    <row r="104" spans="1:13">
      <c r="C104" s="5" t="s">
        <v>479</v>
      </c>
      <c r="D104" s="5" t="s">
        <v>480</v>
      </c>
      <c r="E104" s="6">
        <v>0</v>
      </c>
      <c r="F104" s="6">
        <v>0</v>
      </c>
      <c r="G104" s="6">
        <v>0</v>
      </c>
      <c r="H104" s="6">
        <v>0</v>
      </c>
      <c r="I104" s="6">
        <v>0</v>
      </c>
      <c r="J104" s="49">
        <v>0</v>
      </c>
      <c r="K104" s="6">
        <v>0</v>
      </c>
      <c r="L104" s="6">
        <v>0</v>
      </c>
      <c r="M104" s="6">
        <v>0</v>
      </c>
    </row>
    <row r="105" spans="1:13">
      <c r="C105" s="5" t="s">
        <v>408</v>
      </c>
      <c r="D105" s="5" t="s">
        <v>481</v>
      </c>
      <c r="E105" s="6">
        <v>0</v>
      </c>
      <c r="F105" s="6">
        <v>2</v>
      </c>
      <c r="G105" s="6">
        <v>0</v>
      </c>
      <c r="H105" s="6">
        <v>0</v>
      </c>
      <c r="I105" s="6">
        <v>0</v>
      </c>
      <c r="J105" s="49">
        <v>0</v>
      </c>
      <c r="K105" s="6">
        <v>0</v>
      </c>
      <c r="L105" s="6">
        <v>0</v>
      </c>
      <c r="M105" s="6">
        <v>0</v>
      </c>
    </row>
    <row r="106" spans="1:13">
      <c r="B106" s="9" t="s">
        <v>72</v>
      </c>
      <c r="C106" s="8"/>
      <c r="D106" s="8"/>
      <c r="E106" s="10">
        <v>8</v>
      </c>
      <c r="F106" s="10">
        <v>23</v>
      </c>
      <c r="G106" s="10">
        <v>10</v>
      </c>
      <c r="H106" s="10">
        <v>9</v>
      </c>
      <c r="I106" s="10">
        <v>6</v>
      </c>
      <c r="J106" s="481">
        <v>0</v>
      </c>
      <c r="K106" s="10">
        <v>4</v>
      </c>
      <c r="L106" s="10">
        <v>4</v>
      </c>
      <c r="M106" s="10">
        <v>2</v>
      </c>
    </row>
    <row r="107" spans="1:13">
      <c r="A107" s="472" t="s">
        <v>86</v>
      </c>
      <c r="B107" s="472"/>
      <c r="C107" s="12"/>
      <c r="D107" s="12"/>
      <c r="E107" s="473">
        <v>12</v>
      </c>
      <c r="F107" s="473">
        <v>30</v>
      </c>
      <c r="G107" s="473">
        <v>14</v>
      </c>
      <c r="H107" s="473">
        <v>13</v>
      </c>
      <c r="I107" s="473">
        <v>6</v>
      </c>
      <c r="J107" s="482">
        <v>0</v>
      </c>
      <c r="K107" s="473">
        <v>4</v>
      </c>
      <c r="L107" s="473">
        <v>4</v>
      </c>
      <c r="M107" s="473">
        <v>2</v>
      </c>
    </row>
    <row r="108" spans="1:13">
      <c r="A108" s="7" t="s">
        <v>18</v>
      </c>
      <c r="B108" s="7" t="s">
        <v>35</v>
      </c>
      <c r="C108" s="5" t="s">
        <v>52</v>
      </c>
      <c r="D108" s="5" t="s">
        <v>348</v>
      </c>
      <c r="E108" s="6">
        <v>1</v>
      </c>
      <c r="F108" s="6">
        <v>4</v>
      </c>
      <c r="G108" s="6">
        <v>1</v>
      </c>
      <c r="H108" s="6">
        <v>1</v>
      </c>
      <c r="I108" s="6">
        <v>1</v>
      </c>
      <c r="J108" s="49">
        <v>0</v>
      </c>
      <c r="K108" s="6">
        <v>1</v>
      </c>
      <c r="L108" s="6">
        <v>1</v>
      </c>
      <c r="M108" s="6">
        <v>1</v>
      </c>
    </row>
    <row r="109" spans="1:13">
      <c r="C109" s="5" t="s">
        <v>53</v>
      </c>
      <c r="D109" s="5" t="s">
        <v>349</v>
      </c>
      <c r="E109" s="6">
        <v>1</v>
      </c>
      <c r="F109" s="6">
        <v>3</v>
      </c>
      <c r="G109" s="6">
        <v>1</v>
      </c>
      <c r="H109" s="6">
        <v>1</v>
      </c>
      <c r="I109" s="6">
        <v>1</v>
      </c>
      <c r="J109" s="49">
        <v>0</v>
      </c>
      <c r="K109" s="6">
        <v>1</v>
      </c>
      <c r="L109" s="6">
        <v>1</v>
      </c>
      <c r="M109" s="6">
        <v>0</v>
      </c>
    </row>
    <row r="110" spans="1:13">
      <c r="C110" s="5" t="s">
        <v>54</v>
      </c>
      <c r="D110" s="5" t="s">
        <v>350</v>
      </c>
      <c r="E110" s="6">
        <v>2</v>
      </c>
      <c r="F110" s="6">
        <v>4</v>
      </c>
      <c r="G110" s="6">
        <v>1</v>
      </c>
      <c r="H110" s="6">
        <v>1</v>
      </c>
      <c r="I110" s="6">
        <v>1</v>
      </c>
      <c r="J110" s="49">
        <v>0</v>
      </c>
      <c r="K110" s="6">
        <v>0</v>
      </c>
      <c r="L110" s="6">
        <v>0</v>
      </c>
      <c r="M110" s="6">
        <v>0</v>
      </c>
    </row>
    <row r="111" spans="1:13">
      <c r="C111" s="5" t="s">
        <v>55</v>
      </c>
      <c r="D111" s="5" t="s">
        <v>351</v>
      </c>
      <c r="E111" s="6">
        <v>0</v>
      </c>
      <c r="F111" s="6">
        <v>3</v>
      </c>
      <c r="G111" s="6">
        <v>1</v>
      </c>
      <c r="H111" s="6">
        <v>1</v>
      </c>
      <c r="I111" s="6">
        <v>0</v>
      </c>
      <c r="J111" s="49">
        <v>0</v>
      </c>
      <c r="K111" s="6">
        <v>0</v>
      </c>
      <c r="L111" s="6">
        <v>0</v>
      </c>
      <c r="M111" s="6">
        <v>0</v>
      </c>
    </row>
    <row r="112" spans="1:13">
      <c r="C112" s="5" t="s">
        <v>482</v>
      </c>
      <c r="D112" s="5" t="s">
        <v>483</v>
      </c>
      <c r="E112" s="6">
        <v>1</v>
      </c>
      <c r="F112" s="6">
        <v>4</v>
      </c>
      <c r="G112" s="6">
        <v>1</v>
      </c>
      <c r="H112" s="6">
        <v>1</v>
      </c>
      <c r="I112" s="6">
        <v>1</v>
      </c>
      <c r="J112" s="49">
        <v>0</v>
      </c>
      <c r="K112" s="6">
        <v>1</v>
      </c>
      <c r="L112" s="6">
        <v>1</v>
      </c>
      <c r="M112" s="6">
        <v>1</v>
      </c>
    </row>
    <row r="113" spans="3:13">
      <c r="C113" s="5" t="s">
        <v>484</v>
      </c>
      <c r="D113" s="5" t="s">
        <v>485</v>
      </c>
      <c r="E113" s="6">
        <v>7</v>
      </c>
      <c r="F113" s="6">
        <v>26</v>
      </c>
      <c r="G113" s="6">
        <v>8</v>
      </c>
      <c r="H113" s="6">
        <v>8</v>
      </c>
      <c r="I113" s="6">
        <v>7</v>
      </c>
      <c r="J113" s="49">
        <v>0</v>
      </c>
      <c r="K113" s="6">
        <v>4</v>
      </c>
      <c r="L113" s="6">
        <v>4</v>
      </c>
      <c r="M113" s="6">
        <v>4</v>
      </c>
    </row>
    <row r="114" spans="3:13">
      <c r="C114" s="5" t="s">
        <v>486</v>
      </c>
      <c r="D114" s="5" t="s">
        <v>487</v>
      </c>
      <c r="E114" s="6">
        <v>5</v>
      </c>
      <c r="F114" s="6">
        <v>10</v>
      </c>
      <c r="G114" s="6">
        <v>3</v>
      </c>
      <c r="H114" s="6">
        <v>3</v>
      </c>
      <c r="I114" s="6">
        <v>2</v>
      </c>
      <c r="J114" s="49">
        <v>0</v>
      </c>
      <c r="K114" s="6">
        <v>0</v>
      </c>
      <c r="L114" s="6">
        <v>0</v>
      </c>
      <c r="M114" s="6">
        <v>0</v>
      </c>
    </row>
    <row r="115" spans="3:13">
      <c r="C115" s="5" t="s">
        <v>488</v>
      </c>
      <c r="D115" s="5" t="s">
        <v>489</v>
      </c>
      <c r="E115" s="6">
        <v>28</v>
      </c>
      <c r="F115" s="6">
        <v>58</v>
      </c>
      <c r="G115" s="6">
        <v>25</v>
      </c>
      <c r="H115" s="6">
        <v>23</v>
      </c>
      <c r="I115" s="6">
        <v>17</v>
      </c>
      <c r="J115" s="49">
        <v>0</v>
      </c>
      <c r="K115" s="6">
        <v>10</v>
      </c>
      <c r="L115" s="6">
        <v>10</v>
      </c>
      <c r="M115" s="6">
        <v>5</v>
      </c>
    </row>
    <row r="116" spans="3:13">
      <c r="C116" s="5" t="s">
        <v>490</v>
      </c>
      <c r="D116" s="5" t="s">
        <v>491</v>
      </c>
      <c r="E116" s="6">
        <v>9</v>
      </c>
      <c r="F116" s="6">
        <v>22</v>
      </c>
      <c r="G116" s="6">
        <v>12</v>
      </c>
      <c r="H116" s="6">
        <v>10</v>
      </c>
      <c r="I116" s="6">
        <v>8</v>
      </c>
      <c r="J116" s="49">
        <v>0</v>
      </c>
      <c r="K116" s="6">
        <v>6</v>
      </c>
      <c r="L116" s="6">
        <v>6</v>
      </c>
      <c r="M116" s="6">
        <v>3</v>
      </c>
    </row>
    <row r="117" spans="3:13">
      <c r="C117" s="5" t="s">
        <v>492</v>
      </c>
      <c r="D117" s="5" t="s">
        <v>493</v>
      </c>
      <c r="E117" s="6">
        <v>2</v>
      </c>
      <c r="F117" s="6">
        <v>4</v>
      </c>
      <c r="G117" s="6">
        <v>2</v>
      </c>
      <c r="H117" s="6">
        <v>2</v>
      </c>
      <c r="I117" s="6">
        <v>1</v>
      </c>
      <c r="J117" s="49">
        <v>0</v>
      </c>
      <c r="K117" s="6">
        <v>0</v>
      </c>
      <c r="L117" s="6">
        <v>0</v>
      </c>
      <c r="M117" s="6">
        <v>0</v>
      </c>
    </row>
    <row r="118" spans="3:13">
      <c r="C118" s="5" t="s">
        <v>494</v>
      </c>
      <c r="D118" s="5" t="s">
        <v>495</v>
      </c>
      <c r="E118" s="6">
        <v>1</v>
      </c>
      <c r="F118" s="6">
        <v>5</v>
      </c>
      <c r="G118" s="6">
        <v>0</v>
      </c>
      <c r="H118" s="6">
        <v>0</v>
      </c>
      <c r="I118" s="6">
        <v>0</v>
      </c>
      <c r="J118" s="49">
        <v>0</v>
      </c>
      <c r="K118" s="6">
        <v>0</v>
      </c>
      <c r="L118" s="6">
        <v>0</v>
      </c>
      <c r="M118" s="6">
        <v>0</v>
      </c>
    </row>
    <row r="119" spans="3:13">
      <c r="C119" s="5" t="s">
        <v>496</v>
      </c>
      <c r="D119" s="5" t="s">
        <v>497</v>
      </c>
      <c r="E119" s="6">
        <v>2</v>
      </c>
      <c r="F119" s="6">
        <v>9</v>
      </c>
      <c r="G119" s="6">
        <v>3</v>
      </c>
      <c r="H119" s="6">
        <v>2</v>
      </c>
      <c r="I119" s="6">
        <v>2</v>
      </c>
      <c r="J119" s="49">
        <v>0</v>
      </c>
      <c r="K119" s="6">
        <v>2</v>
      </c>
      <c r="L119" s="6">
        <v>2</v>
      </c>
      <c r="M119" s="6">
        <v>0</v>
      </c>
    </row>
    <row r="120" spans="3:13">
      <c r="C120" s="5" t="s">
        <v>498</v>
      </c>
      <c r="D120" s="5" t="s">
        <v>499</v>
      </c>
      <c r="E120" s="6">
        <v>0</v>
      </c>
      <c r="F120" s="6">
        <v>6</v>
      </c>
      <c r="G120" s="6">
        <v>1</v>
      </c>
      <c r="H120" s="6">
        <v>1</v>
      </c>
      <c r="I120" s="6">
        <v>1</v>
      </c>
      <c r="J120" s="49">
        <v>0</v>
      </c>
      <c r="K120" s="6">
        <v>1</v>
      </c>
      <c r="L120" s="6">
        <v>1</v>
      </c>
      <c r="M120" s="6">
        <v>1</v>
      </c>
    </row>
    <row r="121" spans="3:13">
      <c r="C121" s="5" t="s">
        <v>500</v>
      </c>
      <c r="D121" s="5" t="s">
        <v>501</v>
      </c>
      <c r="E121" s="6">
        <v>3</v>
      </c>
      <c r="F121" s="6">
        <v>14</v>
      </c>
      <c r="G121" s="6">
        <v>5</v>
      </c>
      <c r="H121" s="6">
        <v>5</v>
      </c>
      <c r="I121" s="6">
        <v>2</v>
      </c>
      <c r="J121" s="49">
        <v>0</v>
      </c>
      <c r="K121" s="6">
        <v>1</v>
      </c>
      <c r="L121" s="6">
        <v>1</v>
      </c>
      <c r="M121" s="6">
        <v>1</v>
      </c>
    </row>
    <row r="122" spans="3:13">
      <c r="C122" s="5" t="s">
        <v>502</v>
      </c>
      <c r="D122" s="5" t="s">
        <v>503</v>
      </c>
      <c r="E122" s="6">
        <v>0</v>
      </c>
      <c r="F122" s="6">
        <v>1</v>
      </c>
      <c r="G122" s="6">
        <v>0</v>
      </c>
      <c r="H122" s="6">
        <v>0</v>
      </c>
      <c r="I122" s="6">
        <v>0</v>
      </c>
      <c r="J122" s="49">
        <v>0</v>
      </c>
      <c r="K122" s="6">
        <v>0</v>
      </c>
      <c r="L122" s="6">
        <v>0</v>
      </c>
      <c r="M122" s="6">
        <v>0</v>
      </c>
    </row>
    <row r="123" spans="3:13">
      <c r="C123" s="5" t="s">
        <v>504</v>
      </c>
      <c r="D123" s="5" t="s">
        <v>505</v>
      </c>
      <c r="E123" s="6">
        <v>12</v>
      </c>
      <c r="F123" s="6">
        <v>27</v>
      </c>
      <c r="G123" s="6">
        <v>10</v>
      </c>
      <c r="H123" s="6">
        <v>10</v>
      </c>
      <c r="I123" s="6">
        <v>9</v>
      </c>
      <c r="J123" s="49">
        <v>0</v>
      </c>
      <c r="K123" s="6">
        <v>5</v>
      </c>
      <c r="L123" s="6">
        <v>5</v>
      </c>
      <c r="M123" s="6">
        <v>2</v>
      </c>
    </row>
    <row r="124" spans="3:13">
      <c r="C124" s="5" t="s">
        <v>506</v>
      </c>
      <c r="D124" s="5" t="s">
        <v>507</v>
      </c>
      <c r="E124" s="6">
        <v>6</v>
      </c>
      <c r="F124" s="6">
        <v>13</v>
      </c>
      <c r="G124" s="6">
        <v>4</v>
      </c>
      <c r="H124" s="6">
        <v>4</v>
      </c>
      <c r="I124" s="6">
        <v>4</v>
      </c>
      <c r="J124" s="49">
        <v>0</v>
      </c>
      <c r="K124" s="6">
        <v>3</v>
      </c>
      <c r="L124" s="6">
        <v>3</v>
      </c>
      <c r="M124" s="6">
        <v>1</v>
      </c>
    </row>
    <row r="125" spans="3:13">
      <c r="C125" s="5" t="s">
        <v>508</v>
      </c>
      <c r="D125" s="5" t="s">
        <v>509</v>
      </c>
      <c r="E125" s="6">
        <v>0</v>
      </c>
      <c r="F125" s="6">
        <v>0</v>
      </c>
      <c r="G125" s="6">
        <v>0</v>
      </c>
      <c r="H125" s="6">
        <v>0</v>
      </c>
      <c r="I125" s="6">
        <v>0</v>
      </c>
      <c r="J125" s="49">
        <v>0</v>
      </c>
      <c r="K125" s="6">
        <v>0</v>
      </c>
      <c r="L125" s="6">
        <v>0</v>
      </c>
      <c r="M125" s="6">
        <v>0</v>
      </c>
    </row>
    <row r="126" spans="3:13">
      <c r="C126" s="5" t="s">
        <v>510</v>
      </c>
      <c r="D126" s="5" t="s">
        <v>511</v>
      </c>
      <c r="E126" s="6">
        <v>5</v>
      </c>
      <c r="F126" s="6">
        <v>23</v>
      </c>
      <c r="G126" s="6">
        <v>5</v>
      </c>
      <c r="H126" s="6">
        <v>5</v>
      </c>
      <c r="I126" s="6">
        <v>5</v>
      </c>
      <c r="J126" s="49">
        <v>0</v>
      </c>
      <c r="K126" s="6">
        <v>4</v>
      </c>
      <c r="L126" s="6">
        <v>4</v>
      </c>
      <c r="M126" s="6">
        <v>2</v>
      </c>
    </row>
    <row r="127" spans="3:13">
      <c r="C127" s="5" t="s">
        <v>512</v>
      </c>
      <c r="D127" s="5" t="s">
        <v>513</v>
      </c>
      <c r="E127" s="6">
        <v>0</v>
      </c>
      <c r="F127" s="6">
        <v>2</v>
      </c>
      <c r="G127" s="6">
        <v>1</v>
      </c>
      <c r="H127" s="6">
        <v>1</v>
      </c>
      <c r="I127" s="6">
        <v>1</v>
      </c>
      <c r="J127" s="49">
        <v>0</v>
      </c>
      <c r="K127" s="6">
        <v>1</v>
      </c>
      <c r="L127" s="6">
        <v>1</v>
      </c>
      <c r="M127" s="6">
        <v>1</v>
      </c>
    </row>
    <row r="128" spans="3:13">
      <c r="C128" s="5" t="s">
        <v>514</v>
      </c>
      <c r="D128" s="5" t="s">
        <v>515</v>
      </c>
      <c r="E128" s="6">
        <v>0</v>
      </c>
      <c r="F128" s="6">
        <v>0</v>
      </c>
      <c r="G128" s="6">
        <v>0</v>
      </c>
      <c r="H128" s="6">
        <v>0</v>
      </c>
      <c r="I128" s="6">
        <v>0</v>
      </c>
      <c r="J128" s="49">
        <v>0</v>
      </c>
      <c r="K128" s="6">
        <v>0</v>
      </c>
      <c r="L128" s="6">
        <v>0</v>
      </c>
      <c r="M128" s="6">
        <v>0</v>
      </c>
    </row>
    <row r="129" spans="2:13">
      <c r="C129" s="5" t="s">
        <v>516</v>
      </c>
      <c r="D129" s="5" t="s">
        <v>517</v>
      </c>
      <c r="E129" s="6">
        <v>0</v>
      </c>
      <c r="F129" s="6">
        <v>3</v>
      </c>
      <c r="G129" s="6">
        <v>0</v>
      </c>
      <c r="H129" s="6">
        <v>0</v>
      </c>
      <c r="I129" s="6">
        <v>0</v>
      </c>
      <c r="J129" s="49">
        <v>0</v>
      </c>
      <c r="K129" s="6">
        <v>0</v>
      </c>
      <c r="L129" s="6">
        <v>0</v>
      </c>
      <c r="M129" s="6">
        <v>0</v>
      </c>
    </row>
    <row r="130" spans="2:13">
      <c r="C130" s="5" t="s">
        <v>518</v>
      </c>
      <c r="D130" s="5" t="s">
        <v>519</v>
      </c>
      <c r="E130" s="6">
        <v>5</v>
      </c>
      <c r="F130" s="6">
        <v>8</v>
      </c>
      <c r="G130" s="6">
        <v>4</v>
      </c>
      <c r="H130" s="6">
        <v>4</v>
      </c>
      <c r="I130" s="6">
        <v>2</v>
      </c>
      <c r="J130" s="49">
        <v>0</v>
      </c>
      <c r="K130" s="6">
        <v>1</v>
      </c>
      <c r="L130" s="6">
        <v>1</v>
      </c>
      <c r="M130" s="6">
        <v>1</v>
      </c>
    </row>
    <row r="131" spans="2:13">
      <c r="C131" s="5" t="s">
        <v>520</v>
      </c>
      <c r="D131" s="5" t="s">
        <v>521</v>
      </c>
      <c r="E131" s="6">
        <v>0</v>
      </c>
      <c r="F131" s="6">
        <v>5</v>
      </c>
      <c r="G131" s="6">
        <v>0</v>
      </c>
      <c r="H131" s="6">
        <v>0</v>
      </c>
      <c r="I131" s="6">
        <v>0</v>
      </c>
      <c r="J131" s="49">
        <v>0</v>
      </c>
      <c r="K131" s="6">
        <v>0</v>
      </c>
      <c r="L131" s="6">
        <v>0</v>
      </c>
      <c r="M131" s="6">
        <v>0</v>
      </c>
    </row>
    <row r="132" spans="2:13">
      <c r="C132" s="5" t="s">
        <v>522</v>
      </c>
      <c r="D132" s="5" t="s">
        <v>523</v>
      </c>
      <c r="E132" s="6">
        <v>9</v>
      </c>
      <c r="F132" s="6">
        <v>29</v>
      </c>
      <c r="G132" s="6">
        <v>8</v>
      </c>
      <c r="H132" s="6">
        <v>8</v>
      </c>
      <c r="I132" s="6">
        <v>8</v>
      </c>
      <c r="J132" s="49">
        <v>0</v>
      </c>
      <c r="K132" s="6">
        <v>6</v>
      </c>
      <c r="L132" s="6">
        <v>6</v>
      </c>
      <c r="M132" s="6">
        <v>5</v>
      </c>
    </row>
    <row r="133" spans="2:13">
      <c r="C133" s="5" t="s">
        <v>524</v>
      </c>
      <c r="D133" s="5" t="s">
        <v>525</v>
      </c>
      <c r="E133" s="6">
        <v>6</v>
      </c>
      <c r="F133" s="6">
        <v>16</v>
      </c>
      <c r="G133" s="6">
        <v>6</v>
      </c>
      <c r="H133" s="6">
        <v>6</v>
      </c>
      <c r="I133" s="6">
        <v>6</v>
      </c>
      <c r="J133" s="49">
        <v>0</v>
      </c>
      <c r="K133" s="6">
        <v>2</v>
      </c>
      <c r="L133" s="6">
        <v>2</v>
      </c>
      <c r="M133" s="6">
        <v>2</v>
      </c>
    </row>
    <row r="134" spans="2:13">
      <c r="C134" s="5" t="s">
        <v>526</v>
      </c>
      <c r="D134" s="5" t="s">
        <v>527</v>
      </c>
      <c r="E134" s="6">
        <v>7</v>
      </c>
      <c r="F134" s="6">
        <v>27</v>
      </c>
      <c r="G134" s="6">
        <v>5</v>
      </c>
      <c r="H134" s="6">
        <v>5</v>
      </c>
      <c r="I134" s="6">
        <v>4</v>
      </c>
      <c r="J134" s="49">
        <v>0</v>
      </c>
      <c r="K134" s="6">
        <v>3</v>
      </c>
      <c r="L134" s="6">
        <v>3</v>
      </c>
      <c r="M134" s="6">
        <v>1</v>
      </c>
    </row>
    <row r="135" spans="2:13">
      <c r="C135" s="5" t="s">
        <v>528</v>
      </c>
      <c r="D135" s="5" t="s">
        <v>529</v>
      </c>
      <c r="E135" s="6">
        <v>0</v>
      </c>
      <c r="F135" s="6">
        <v>0</v>
      </c>
      <c r="G135" s="6">
        <v>0</v>
      </c>
      <c r="H135" s="6">
        <v>0</v>
      </c>
      <c r="I135" s="6">
        <v>0</v>
      </c>
      <c r="J135" s="49">
        <v>0</v>
      </c>
      <c r="K135" s="6">
        <v>0</v>
      </c>
      <c r="L135" s="6">
        <v>0</v>
      </c>
      <c r="M135" s="6">
        <v>0</v>
      </c>
    </row>
    <row r="136" spans="2:13">
      <c r="C136" s="5" t="s">
        <v>530</v>
      </c>
      <c r="D136" s="5" t="s">
        <v>531</v>
      </c>
      <c r="E136" s="6">
        <v>0</v>
      </c>
      <c r="F136" s="6">
        <v>3</v>
      </c>
      <c r="G136" s="6">
        <v>0</v>
      </c>
      <c r="H136" s="6">
        <v>0</v>
      </c>
      <c r="I136" s="6">
        <v>0</v>
      </c>
      <c r="J136" s="49">
        <v>0</v>
      </c>
      <c r="K136" s="6">
        <v>0</v>
      </c>
      <c r="L136" s="6">
        <v>0</v>
      </c>
      <c r="M136" s="6">
        <v>0</v>
      </c>
    </row>
    <row r="137" spans="2:13">
      <c r="C137" s="5" t="s">
        <v>532</v>
      </c>
      <c r="D137" s="5" t="s">
        <v>533</v>
      </c>
      <c r="E137" s="6">
        <v>1</v>
      </c>
      <c r="F137" s="6">
        <v>7</v>
      </c>
      <c r="G137" s="6">
        <v>3</v>
      </c>
      <c r="H137" s="6">
        <v>3</v>
      </c>
      <c r="I137" s="6">
        <v>1</v>
      </c>
      <c r="J137" s="49">
        <v>0</v>
      </c>
      <c r="K137" s="6">
        <v>1</v>
      </c>
      <c r="L137" s="6">
        <v>1</v>
      </c>
      <c r="M137" s="6">
        <v>0</v>
      </c>
    </row>
    <row r="138" spans="2:13">
      <c r="C138" s="5" t="s">
        <v>534</v>
      </c>
      <c r="D138" s="5" t="s">
        <v>535</v>
      </c>
      <c r="E138" s="6">
        <v>11</v>
      </c>
      <c r="F138" s="6">
        <v>30</v>
      </c>
      <c r="G138" s="6">
        <v>16</v>
      </c>
      <c r="H138" s="6">
        <v>14</v>
      </c>
      <c r="I138" s="6">
        <v>8</v>
      </c>
      <c r="J138" s="49">
        <v>0</v>
      </c>
      <c r="K138" s="6">
        <v>3</v>
      </c>
      <c r="L138" s="6">
        <v>3</v>
      </c>
      <c r="M138" s="6">
        <v>3</v>
      </c>
    </row>
    <row r="139" spans="2:13">
      <c r="C139" s="5" t="s">
        <v>536</v>
      </c>
      <c r="D139" s="5" t="s">
        <v>537</v>
      </c>
      <c r="E139" s="6">
        <v>9</v>
      </c>
      <c r="F139" s="6">
        <v>22</v>
      </c>
      <c r="G139" s="6">
        <v>8</v>
      </c>
      <c r="H139" s="6">
        <v>8</v>
      </c>
      <c r="I139" s="6">
        <v>5</v>
      </c>
      <c r="J139" s="49">
        <v>0</v>
      </c>
      <c r="K139" s="6">
        <v>3</v>
      </c>
      <c r="L139" s="6">
        <v>3</v>
      </c>
      <c r="M139" s="6">
        <v>1</v>
      </c>
    </row>
    <row r="140" spans="2:13">
      <c r="C140" s="5" t="s">
        <v>538</v>
      </c>
      <c r="D140" s="5" t="s">
        <v>539</v>
      </c>
      <c r="E140" s="6">
        <v>7</v>
      </c>
      <c r="F140" s="6">
        <v>17</v>
      </c>
      <c r="G140" s="6">
        <v>7</v>
      </c>
      <c r="H140" s="6">
        <v>7</v>
      </c>
      <c r="I140" s="6">
        <v>5</v>
      </c>
      <c r="J140" s="49">
        <v>0</v>
      </c>
      <c r="K140" s="6">
        <v>2</v>
      </c>
      <c r="L140" s="6">
        <v>2</v>
      </c>
      <c r="M140" s="6">
        <v>2</v>
      </c>
    </row>
    <row r="141" spans="2:13">
      <c r="C141" s="5" t="s">
        <v>540</v>
      </c>
      <c r="D141" s="5" t="s">
        <v>541</v>
      </c>
      <c r="E141" s="6">
        <v>2</v>
      </c>
      <c r="F141" s="6">
        <v>8</v>
      </c>
      <c r="G141" s="6">
        <v>1</v>
      </c>
      <c r="H141" s="6">
        <v>1</v>
      </c>
      <c r="I141" s="6">
        <v>1</v>
      </c>
      <c r="J141" s="49">
        <v>0</v>
      </c>
      <c r="K141" s="6">
        <v>1</v>
      </c>
      <c r="L141" s="6">
        <v>1</v>
      </c>
      <c r="M141" s="6">
        <v>1</v>
      </c>
    </row>
    <row r="142" spans="2:13">
      <c r="C142" s="5" t="s">
        <v>542</v>
      </c>
      <c r="D142" s="5" t="s">
        <v>543</v>
      </c>
      <c r="E142" s="6">
        <v>2</v>
      </c>
      <c r="F142" s="6">
        <v>14</v>
      </c>
      <c r="G142" s="6">
        <v>0</v>
      </c>
      <c r="H142" s="6">
        <v>0</v>
      </c>
      <c r="I142" s="6">
        <v>0</v>
      </c>
      <c r="J142" s="49">
        <v>0</v>
      </c>
      <c r="K142" s="6">
        <v>0</v>
      </c>
      <c r="L142" s="6">
        <v>0</v>
      </c>
      <c r="M142" s="6">
        <v>0</v>
      </c>
    </row>
    <row r="143" spans="2:13">
      <c r="B143" s="9" t="s">
        <v>73</v>
      </c>
      <c r="C143" s="8"/>
      <c r="D143" s="8"/>
      <c r="E143" s="10">
        <v>144</v>
      </c>
      <c r="F143" s="10">
        <v>427</v>
      </c>
      <c r="G143" s="10">
        <v>142</v>
      </c>
      <c r="H143" s="10">
        <v>135</v>
      </c>
      <c r="I143" s="10">
        <v>103</v>
      </c>
      <c r="J143" s="481">
        <v>0</v>
      </c>
      <c r="K143" s="10">
        <v>62</v>
      </c>
      <c r="L143" s="10">
        <v>62</v>
      </c>
      <c r="M143" s="10">
        <v>38</v>
      </c>
    </row>
    <row r="144" spans="2:13">
      <c r="B144" s="7" t="s">
        <v>36</v>
      </c>
      <c r="C144" s="5" t="s">
        <v>522</v>
      </c>
      <c r="D144" s="5" t="s">
        <v>544</v>
      </c>
      <c r="E144" s="6">
        <v>14</v>
      </c>
      <c r="F144" s="6">
        <v>35</v>
      </c>
      <c r="G144" s="6">
        <v>14</v>
      </c>
      <c r="H144" s="6">
        <v>14</v>
      </c>
      <c r="I144" s="6">
        <v>11</v>
      </c>
      <c r="J144" s="49">
        <v>0</v>
      </c>
      <c r="K144" s="6">
        <v>6</v>
      </c>
      <c r="L144" s="6">
        <v>6</v>
      </c>
      <c r="M144" s="6">
        <v>4</v>
      </c>
    </row>
    <row r="145" spans="2:13">
      <c r="C145" s="5" t="s">
        <v>524</v>
      </c>
      <c r="D145" s="5" t="s">
        <v>545</v>
      </c>
      <c r="E145" s="6">
        <v>8</v>
      </c>
      <c r="F145" s="6">
        <v>19</v>
      </c>
      <c r="G145" s="6">
        <v>6</v>
      </c>
      <c r="H145" s="6">
        <v>6</v>
      </c>
      <c r="I145" s="6">
        <v>5</v>
      </c>
      <c r="J145" s="49">
        <v>0</v>
      </c>
      <c r="K145" s="6">
        <v>1</v>
      </c>
      <c r="L145" s="6">
        <v>1</v>
      </c>
      <c r="M145" s="6">
        <v>1</v>
      </c>
    </row>
    <row r="146" spans="2:13">
      <c r="C146" s="5" t="s">
        <v>526</v>
      </c>
      <c r="D146" s="5" t="s">
        <v>546</v>
      </c>
      <c r="E146" s="6">
        <v>19</v>
      </c>
      <c r="F146" s="6">
        <v>43</v>
      </c>
      <c r="G146" s="6">
        <v>18</v>
      </c>
      <c r="H146" s="6">
        <v>18</v>
      </c>
      <c r="I146" s="6">
        <v>14</v>
      </c>
      <c r="J146" s="49">
        <v>0</v>
      </c>
      <c r="K146" s="6">
        <v>10</v>
      </c>
      <c r="L146" s="6">
        <v>10</v>
      </c>
      <c r="M146" s="6">
        <v>6</v>
      </c>
    </row>
    <row r="147" spans="2:13">
      <c r="B147" s="9" t="s">
        <v>74</v>
      </c>
      <c r="C147" s="8"/>
      <c r="D147" s="8"/>
      <c r="E147" s="10">
        <v>41</v>
      </c>
      <c r="F147" s="10">
        <v>97</v>
      </c>
      <c r="G147" s="10">
        <v>38</v>
      </c>
      <c r="H147" s="10">
        <v>38</v>
      </c>
      <c r="I147" s="10">
        <v>30</v>
      </c>
      <c r="J147" s="481">
        <v>0</v>
      </c>
      <c r="K147" s="10">
        <v>17</v>
      </c>
      <c r="L147" s="10">
        <v>17</v>
      </c>
      <c r="M147" s="10">
        <v>11</v>
      </c>
    </row>
    <row r="148" spans="2:13">
      <c r="B148" s="7" t="s">
        <v>37</v>
      </c>
      <c r="C148" s="5" t="s">
        <v>518</v>
      </c>
      <c r="D148" s="5" t="s">
        <v>547</v>
      </c>
      <c r="E148" s="6">
        <v>1</v>
      </c>
      <c r="F148" s="6">
        <v>1</v>
      </c>
      <c r="G148" s="6">
        <v>0</v>
      </c>
      <c r="H148" s="6">
        <v>0</v>
      </c>
      <c r="I148" s="6">
        <v>0</v>
      </c>
      <c r="J148" s="49">
        <v>0</v>
      </c>
      <c r="K148" s="6">
        <v>0</v>
      </c>
      <c r="L148" s="6">
        <v>0</v>
      </c>
      <c r="M148" s="6">
        <v>0</v>
      </c>
    </row>
    <row r="149" spans="2:13">
      <c r="C149" s="5" t="s">
        <v>520</v>
      </c>
      <c r="D149" s="5" t="s">
        <v>548</v>
      </c>
      <c r="E149" s="6">
        <v>0</v>
      </c>
      <c r="F149" s="6">
        <v>2</v>
      </c>
      <c r="G149" s="6">
        <v>0</v>
      </c>
      <c r="H149" s="6">
        <v>0</v>
      </c>
      <c r="I149" s="6">
        <v>0</v>
      </c>
      <c r="J149" s="49">
        <v>0</v>
      </c>
      <c r="K149" s="6">
        <v>0</v>
      </c>
      <c r="L149" s="6">
        <v>0</v>
      </c>
      <c r="M149" s="6">
        <v>0</v>
      </c>
    </row>
    <row r="150" spans="2:13">
      <c r="B150" s="9" t="s">
        <v>75</v>
      </c>
      <c r="C150" s="8"/>
      <c r="D150" s="8"/>
      <c r="E150" s="10">
        <v>1</v>
      </c>
      <c r="F150" s="10">
        <v>3</v>
      </c>
      <c r="G150" s="10">
        <v>0</v>
      </c>
      <c r="H150" s="10">
        <v>0</v>
      </c>
      <c r="I150" s="10">
        <v>0</v>
      </c>
      <c r="J150" s="481">
        <v>0</v>
      </c>
      <c r="K150" s="10">
        <v>0</v>
      </c>
      <c r="L150" s="10">
        <v>0</v>
      </c>
      <c r="M150" s="10">
        <v>0</v>
      </c>
    </row>
    <row r="151" spans="2:13">
      <c r="B151" s="7" t="s">
        <v>38</v>
      </c>
      <c r="C151" s="5" t="s">
        <v>53</v>
      </c>
      <c r="D151" s="5" t="s">
        <v>352</v>
      </c>
      <c r="E151" s="6">
        <v>0</v>
      </c>
      <c r="F151" s="6">
        <v>4</v>
      </c>
      <c r="G151" s="6">
        <v>0</v>
      </c>
      <c r="H151" s="6">
        <v>0</v>
      </c>
      <c r="I151" s="6">
        <v>0</v>
      </c>
      <c r="J151" s="49">
        <v>0</v>
      </c>
      <c r="K151" s="6">
        <v>0</v>
      </c>
      <c r="L151" s="6">
        <v>0</v>
      </c>
      <c r="M151" s="6">
        <v>0</v>
      </c>
    </row>
    <row r="152" spans="2:13">
      <c r="C152" s="5" t="s">
        <v>54</v>
      </c>
      <c r="D152" s="5" t="s">
        <v>353</v>
      </c>
      <c r="E152" s="6">
        <v>2</v>
      </c>
      <c r="F152" s="6">
        <v>7</v>
      </c>
      <c r="G152" s="6">
        <v>1</v>
      </c>
      <c r="H152" s="6">
        <v>1</v>
      </c>
      <c r="I152" s="6">
        <v>1</v>
      </c>
      <c r="J152" s="49">
        <v>0</v>
      </c>
      <c r="K152" s="6">
        <v>1</v>
      </c>
      <c r="L152" s="6">
        <v>1</v>
      </c>
      <c r="M152" s="6">
        <v>1</v>
      </c>
    </row>
    <row r="153" spans="2:13">
      <c r="C153" s="5" t="s">
        <v>55</v>
      </c>
      <c r="D153" s="5" t="s">
        <v>354</v>
      </c>
      <c r="E153" s="6">
        <v>1</v>
      </c>
      <c r="F153" s="6">
        <v>3</v>
      </c>
      <c r="G153" s="6">
        <v>2</v>
      </c>
      <c r="H153" s="6">
        <v>1</v>
      </c>
      <c r="I153" s="6">
        <v>1</v>
      </c>
      <c r="J153" s="49">
        <v>0</v>
      </c>
      <c r="K153" s="6">
        <v>0</v>
      </c>
      <c r="L153" s="6">
        <v>0</v>
      </c>
      <c r="M153" s="6">
        <v>0</v>
      </c>
    </row>
    <row r="154" spans="2:13">
      <c r="C154" s="5" t="s">
        <v>186</v>
      </c>
      <c r="D154" s="5" t="s">
        <v>355</v>
      </c>
      <c r="E154" s="6">
        <v>0</v>
      </c>
      <c r="F154" s="6">
        <v>0</v>
      </c>
      <c r="G154" s="6">
        <v>0</v>
      </c>
      <c r="H154" s="6">
        <v>0</v>
      </c>
      <c r="I154" s="6">
        <v>0</v>
      </c>
      <c r="J154" s="49">
        <v>0</v>
      </c>
      <c r="K154" s="6">
        <v>0</v>
      </c>
      <c r="L154" s="6">
        <v>0</v>
      </c>
      <c r="M154" s="6">
        <v>0</v>
      </c>
    </row>
    <row r="155" spans="2:13">
      <c r="C155" s="5" t="s">
        <v>482</v>
      </c>
      <c r="D155" s="5" t="s">
        <v>549</v>
      </c>
      <c r="E155" s="6">
        <v>1</v>
      </c>
      <c r="F155" s="6">
        <v>8</v>
      </c>
      <c r="G155" s="6">
        <v>1</v>
      </c>
      <c r="H155" s="6">
        <v>1</v>
      </c>
      <c r="I155" s="6">
        <v>1</v>
      </c>
      <c r="J155" s="49">
        <v>0</v>
      </c>
      <c r="K155" s="6">
        <v>1</v>
      </c>
      <c r="L155" s="6">
        <v>1</v>
      </c>
      <c r="M155" s="6">
        <v>1</v>
      </c>
    </row>
    <row r="156" spans="2:13">
      <c r="C156" s="5" t="s">
        <v>484</v>
      </c>
      <c r="D156" s="5" t="s">
        <v>550</v>
      </c>
      <c r="E156" s="6">
        <v>9</v>
      </c>
      <c r="F156" s="6">
        <v>36</v>
      </c>
      <c r="G156" s="6">
        <v>10</v>
      </c>
      <c r="H156" s="6">
        <v>9</v>
      </c>
      <c r="I156" s="6">
        <v>9</v>
      </c>
      <c r="J156" s="49">
        <v>0</v>
      </c>
      <c r="K156" s="6">
        <v>6</v>
      </c>
      <c r="L156" s="6">
        <v>6</v>
      </c>
      <c r="M156" s="6">
        <v>3</v>
      </c>
    </row>
    <row r="157" spans="2:13">
      <c r="C157" s="5" t="s">
        <v>486</v>
      </c>
      <c r="D157" s="5" t="s">
        <v>551</v>
      </c>
      <c r="E157" s="6">
        <v>3</v>
      </c>
      <c r="F157" s="6">
        <v>12</v>
      </c>
      <c r="G157" s="6">
        <v>2</v>
      </c>
      <c r="H157" s="6">
        <v>2</v>
      </c>
      <c r="I157" s="6">
        <v>2</v>
      </c>
      <c r="J157" s="49">
        <v>0</v>
      </c>
      <c r="K157" s="6">
        <v>2</v>
      </c>
      <c r="L157" s="6">
        <v>2</v>
      </c>
      <c r="M157" s="6">
        <v>1</v>
      </c>
    </row>
    <row r="158" spans="2:13">
      <c r="C158" s="5" t="s">
        <v>488</v>
      </c>
      <c r="D158" s="5" t="s">
        <v>552</v>
      </c>
      <c r="E158" s="6">
        <v>33</v>
      </c>
      <c r="F158" s="6">
        <v>68</v>
      </c>
      <c r="G158" s="6">
        <v>30</v>
      </c>
      <c r="H158" s="6">
        <v>30</v>
      </c>
      <c r="I158" s="6">
        <v>25</v>
      </c>
      <c r="J158" s="49">
        <v>0</v>
      </c>
      <c r="K158" s="6">
        <v>13</v>
      </c>
      <c r="L158" s="6">
        <v>13</v>
      </c>
      <c r="M158" s="6">
        <v>11</v>
      </c>
    </row>
    <row r="159" spans="2:13">
      <c r="C159" s="5" t="s">
        <v>490</v>
      </c>
      <c r="D159" s="5" t="s">
        <v>553</v>
      </c>
      <c r="E159" s="6">
        <v>1</v>
      </c>
      <c r="F159" s="6">
        <v>23</v>
      </c>
      <c r="G159" s="6">
        <v>3</v>
      </c>
      <c r="H159" s="6">
        <v>3</v>
      </c>
      <c r="I159" s="6">
        <v>2</v>
      </c>
      <c r="J159" s="49">
        <v>0</v>
      </c>
      <c r="K159" s="6">
        <v>2</v>
      </c>
      <c r="L159" s="6">
        <v>2</v>
      </c>
      <c r="M159" s="6">
        <v>0</v>
      </c>
    </row>
    <row r="160" spans="2:13">
      <c r="C160" s="5" t="s">
        <v>492</v>
      </c>
      <c r="D160" s="5" t="s">
        <v>554</v>
      </c>
      <c r="E160" s="6">
        <v>1</v>
      </c>
      <c r="F160" s="6">
        <v>2</v>
      </c>
      <c r="G160" s="6">
        <v>1</v>
      </c>
      <c r="H160" s="6">
        <v>1</v>
      </c>
      <c r="I160" s="6">
        <v>1</v>
      </c>
      <c r="J160" s="49">
        <v>0</v>
      </c>
      <c r="K160" s="6">
        <v>1</v>
      </c>
      <c r="L160" s="6">
        <v>1</v>
      </c>
      <c r="M160" s="6">
        <v>1</v>
      </c>
    </row>
    <row r="161" spans="2:13">
      <c r="C161" s="5" t="s">
        <v>494</v>
      </c>
      <c r="D161" s="5" t="s">
        <v>555</v>
      </c>
      <c r="E161" s="6">
        <v>0</v>
      </c>
      <c r="F161" s="6">
        <v>1</v>
      </c>
      <c r="G161" s="6">
        <v>0</v>
      </c>
      <c r="H161" s="6">
        <v>0</v>
      </c>
      <c r="I161" s="6">
        <v>0</v>
      </c>
      <c r="J161" s="49">
        <v>0</v>
      </c>
      <c r="K161" s="6">
        <v>0</v>
      </c>
      <c r="L161" s="6">
        <v>0</v>
      </c>
      <c r="M161" s="6">
        <v>0</v>
      </c>
    </row>
    <row r="162" spans="2:13">
      <c r="C162" s="5" t="s">
        <v>496</v>
      </c>
      <c r="D162" s="5" t="s">
        <v>556</v>
      </c>
      <c r="E162" s="6">
        <v>0</v>
      </c>
      <c r="F162" s="6">
        <v>8</v>
      </c>
      <c r="G162" s="6">
        <v>0</v>
      </c>
      <c r="H162" s="6">
        <v>0</v>
      </c>
      <c r="I162" s="6">
        <v>0</v>
      </c>
      <c r="J162" s="49">
        <v>0</v>
      </c>
      <c r="K162" s="6">
        <v>0</v>
      </c>
      <c r="L162" s="6">
        <v>0</v>
      </c>
      <c r="M162" s="6">
        <v>0</v>
      </c>
    </row>
    <row r="163" spans="2:13">
      <c r="C163" s="5" t="s">
        <v>498</v>
      </c>
      <c r="D163" s="5" t="s">
        <v>557</v>
      </c>
      <c r="E163" s="6">
        <v>1</v>
      </c>
      <c r="F163" s="6">
        <v>7</v>
      </c>
      <c r="G163" s="6">
        <v>0</v>
      </c>
      <c r="H163" s="6">
        <v>0</v>
      </c>
      <c r="I163" s="6">
        <v>0</v>
      </c>
      <c r="J163" s="49">
        <v>0</v>
      </c>
      <c r="K163" s="6">
        <v>0</v>
      </c>
      <c r="L163" s="6">
        <v>0</v>
      </c>
      <c r="M163" s="6">
        <v>0</v>
      </c>
    </row>
    <row r="164" spans="2:13">
      <c r="C164" s="5" t="s">
        <v>558</v>
      </c>
      <c r="D164" s="5" t="s">
        <v>559</v>
      </c>
      <c r="E164" s="6">
        <v>1</v>
      </c>
      <c r="F164" s="6">
        <v>3</v>
      </c>
      <c r="G164" s="6">
        <v>1</v>
      </c>
      <c r="H164" s="6">
        <v>1</v>
      </c>
      <c r="I164" s="6">
        <v>1</v>
      </c>
      <c r="J164" s="49">
        <v>0</v>
      </c>
      <c r="K164" s="6">
        <v>1</v>
      </c>
      <c r="L164" s="6">
        <v>1</v>
      </c>
      <c r="M164" s="6">
        <v>1</v>
      </c>
    </row>
    <row r="165" spans="2:13">
      <c r="C165" s="5" t="s">
        <v>500</v>
      </c>
      <c r="D165" s="5" t="s">
        <v>560</v>
      </c>
      <c r="E165" s="6">
        <v>3</v>
      </c>
      <c r="F165" s="6">
        <v>9</v>
      </c>
      <c r="G165" s="6">
        <v>5</v>
      </c>
      <c r="H165" s="6">
        <v>5</v>
      </c>
      <c r="I165" s="6">
        <v>4</v>
      </c>
      <c r="J165" s="49">
        <v>0</v>
      </c>
      <c r="K165" s="6">
        <v>3</v>
      </c>
      <c r="L165" s="6">
        <v>3</v>
      </c>
      <c r="M165" s="6">
        <v>2</v>
      </c>
    </row>
    <row r="166" spans="2:13">
      <c r="C166" s="5" t="s">
        <v>561</v>
      </c>
      <c r="D166" s="5" t="s">
        <v>562</v>
      </c>
      <c r="E166" s="6">
        <v>3</v>
      </c>
      <c r="F166" s="6">
        <v>5</v>
      </c>
      <c r="G166" s="6">
        <v>3</v>
      </c>
      <c r="H166" s="6">
        <v>3</v>
      </c>
      <c r="I166" s="6">
        <v>3</v>
      </c>
      <c r="J166" s="49">
        <v>0</v>
      </c>
      <c r="K166" s="6">
        <v>2</v>
      </c>
      <c r="L166" s="6">
        <v>2</v>
      </c>
      <c r="M166" s="6">
        <v>0</v>
      </c>
    </row>
    <row r="167" spans="2:13">
      <c r="C167" s="5" t="s">
        <v>502</v>
      </c>
      <c r="D167" s="5" t="s">
        <v>563</v>
      </c>
      <c r="E167" s="6">
        <v>0</v>
      </c>
      <c r="F167" s="6">
        <v>1</v>
      </c>
      <c r="G167" s="6">
        <v>0</v>
      </c>
      <c r="H167" s="6">
        <v>0</v>
      </c>
      <c r="I167" s="6">
        <v>0</v>
      </c>
      <c r="J167" s="49">
        <v>0</v>
      </c>
      <c r="K167" s="6">
        <v>0</v>
      </c>
      <c r="L167" s="6">
        <v>0</v>
      </c>
      <c r="M167" s="6">
        <v>0</v>
      </c>
    </row>
    <row r="168" spans="2:13">
      <c r="C168" s="5" t="s">
        <v>504</v>
      </c>
      <c r="D168" s="5" t="s">
        <v>564</v>
      </c>
      <c r="E168" s="6">
        <v>15</v>
      </c>
      <c r="F168" s="6">
        <v>24</v>
      </c>
      <c r="G168" s="6">
        <v>17</v>
      </c>
      <c r="H168" s="6">
        <v>16</v>
      </c>
      <c r="I168" s="6">
        <v>15</v>
      </c>
      <c r="J168" s="49">
        <v>0</v>
      </c>
      <c r="K168" s="6">
        <v>7</v>
      </c>
      <c r="L168" s="6">
        <v>7</v>
      </c>
      <c r="M168" s="6">
        <v>5</v>
      </c>
    </row>
    <row r="169" spans="2:13">
      <c r="C169" s="5" t="s">
        <v>506</v>
      </c>
      <c r="D169" s="5" t="s">
        <v>565</v>
      </c>
      <c r="E169" s="6">
        <v>8</v>
      </c>
      <c r="F169" s="6">
        <v>24</v>
      </c>
      <c r="G169" s="6">
        <v>8</v>
      </c>
      <c r="H169" s="6">
        <v>8</v>
      </c>
      <c r="I169" s="6">
        <v>5</v>
      </c>
      <c r="J169" s="49">
        <v>0</v>
      </c>
      <c r="K169" s="6">
        <v>4</v>
      </c>
      <c r="L169" s="6">
        <v>4</v>
      </c>
      <c r="M169" s="6">
        <v>0</v>
      </c>
    </row>
    <row r="170" spans="2:13">
      <c r="C170" s="5" t="s">
        <v>508</v>
      </c>
      <c r="D170" s="5" t="s">
        <v>566</v>
      </c>
      <c r="E170" s="6">
        <v>1</v>
      </c>
      <c r="F170" s="6">
        <v>3</v>
      </c>
      <c r="G170" s="6">
        <v>1</v>
      </c>
      <c r="H170" s="6">
        <v>1</v>
      </c>
      <c r="I170" s="6">
        <v>1</v>
      </c>
      <c r="J170" s="49">
        <v>0</v>
      </c>
      <c r="K170" s="6">
        <v>0</v>
      </c>
      <c r="L170" s="6">
        <v>0</v>
      </c>
      <c r="M170" s="6">
        <v>0</v>
      </c>
    </row>
    <row r="171" spans="2:13">
      <c r="C171" s="5" t="s">
        <v>510</v>
      </c>
      <c r="D171" s="5" t="s">
        <v>567</v>
      </c>
      <c r="E171" s="6">
        <v>2</v>
      </c>
      <c r="F171" s="6">
        <v>12</v>
      </c>
      <c r="G171" s="6">
        <v>1</v>
      </c>
      <c r="H171" s="6">
        <v>1</v>
      </c>
      <c r="I171" s="6">
        <v>1</v>
      </c>
      <c r="J171" s="49">
        <v>0</v>
      </c>
      <c r="K171" s="6">
        <v>1</v>
      </c>
      <c r="L171" s="6">
        <v>1</v>
      </c>
      <c r="M171" s="6">
        <v>0</v>
      </c>
    </row>
    <row r="172" spans="2:13">
      <c r="C172" s="5" t="s">
        <v>512</v>
      </c>
      <c r="D172" s="5" t="s">
        <v>568</v>
      </c>
      <c r="E172" s="6">
        <v>0</v>
      </c>
      <c r="F172" s="6">
        <v>5</v>
      </c>
      <c r="G172" s="6">
        <v>0</v>
      </c>
      <c r="H172" s="6">
        <v>0</v>
      </c>
      <c r="I172" s="6">
        <v>0</v>
      </c>
      <c r="J172" s="49">
        <v>0</v>
      </c>
      <c r="K172" s="6">
        <v>0</v>
      </c>
      <c r="L172" s="6">
        <v>0</v>
      </c>
      <c r="M172" s="6">
        <v>0</v>
      </c>
    </row>
    <row r="173" spans="2:13">
      <c r="C173" s="5" t="s">
        <v>514</v>
      </c>
      <c r="D173" s="5" t="s">
        <v>569</v>
      </c>
      <c r="E173" s="6">
        <v>0</v>
      </c>
      <c r="F173" s="6">
        <v>1</v>
      </c>
      <c r="G173" s="6">
        <v>0</v>
      </c>
      <c r="H173" s="6">
        <v>0</v>
      </c>
      <c r="I173" s="6">
        <v>0</v>
      </c>
      <c r="J173" s="49">
        <v>0</v>
      </c>
      <c r="K173" s="6">
        <v>0</v>
      </c>
      <c r="L173" s="6">
        <v>0</v>
      </c>
      <c r="M173" s="6">
        <v>0</v>
      </c>
    </row>
    <row r="174" spans="2:13">
      <c r="C174" s="5" t="s">
        <v>516</v>
      </c>
      <c r="D174" s="5" t="s">
        <v>570</v>
      </c>
      <c r="E174" s="6">
        <v>0</v>
      </c>
      <c r="F174" s="6">
        <v>1</v>
      </c>
      <c r="G174" s="6">
        <v>0</v>
      </c>
      <c r="H174" s="6">
        <v>0</v>
      </c>
      <c r="I174" s="6">
        <v>0</v>
      </c>
      <c r="J174" s="49">
        <v>0</v>
      </c>
      <c r="K174" s="6">
        <v>0</v>
      </c>
      <c r="L174" s="6">
        <v>0</v>
      </c>
      <c r="M174" s="6">
        <v>0</v>
      </c>
    </row>
    <row r="175" spans="2:13">
      <c r="B175" s="9" t="s">
        <v>76</v>
      </c>
      <c r="C175" s="8"/>
      <c r="D175" s="8"/>
      <c r="E175" s="10">
        <v>85</v>
      </c>
      <c r="F175" s="10">
        <v>267</v>
      </c>
      <c r="G175" s="10">
        <v>86</v>
      </c>
      <c r="H175" s="10">
        <v>83</v>
      </c>
      <c r="I175" s="10">
        <v>72</v>
      </c>
      <c r="J175" s="481">
        <v>0</v>
      </c>
      <c r="K175" s="10">
        <v>44</v>
      </c>
      <c r="L175" s="10">
        <v>44</v>
      </c>
      <c r="M175" s="10">
        <v>26</v>
      </c>
    </row>
    <row r="176" spans="2:13">
      <c r="B176" s="7" t="s">
        <v>39</v>
      </c>
      <c r="C176" s="5" t="s">
        <v>542</v>
      </c>
      <c r="D176" s="5" t="s">
        <v>571</v>
      </c>
      <c r="E176" s="6">
        <v>9</v>
      </c>
      <c r="F176" s="6">
        <v>19</v>
      </c>
      <c r="G176" s="6">
        <v>10</v>
      </c>
      <c r="H176" s="6">
        <v>10</v>
      </c>
      <c r="I176" s="6">
        <v>8</v>
      </c>
      <c r="J176" s="49">
        <v>0</v>
      </c>
      <c r="K176" s="6">
        <v>4</v>
      </c>
      <c r="L176" s="6">
        <v>4</v>
      </c>
      <c r="M176" s="6">
        <v>4</v>
      </c>
    </row>
    <row r="177" spans="1:13">
      <c r="B177" s="9" t="s">
        <v>77</v>
      </c>
      <c r="C177" s="8"/>
      <c r="D177" s="8"/>
      <c r="E177" s="10">
        <v>9</v>
      </c>
      <c r="F177" s="10">
        <v>19</v>
      </c>
      <c r="G177" s="10">
        <v>10</v>
      </c>
      <c r="H177" s="10">
        <v>10</v>
      </c>
      <c r="I177" s="10">
        <v>8</v>
      </c>
      <c r="J177" s="481">
        <v>0</v>
      </c>
      <c r="K177" s="10">
        <v>4</v>
      </c>
      <c r="L177" s="10">
        <v>4</v>
      </c>
      <c r="M177" s="10">
        <v>4</v>
      </c>
    </row>
    <row r="178" spans="1:13">
      <c r="B178" s="7" t="s">
        <v>187</v>
      </c>
      <c r="C178" s="5" t="s">
        <v>572</v>
      </c>
      <c r="D178" s="5" t="s">
        <v>573</v>
      </c>
      <c r="E178" s="6">
        <v>3</v>
      </c>
      <c r="F178" s="6">
        <v>3</v>
      </c>
      <c r="G178" s="6">
        <v>1</v>
      </c>
      <c r="H178" s="6">
        <v>1</v>
      </c>
      <c r="I178" s="6">
        <v>1</v>
      </c>
      <c r="J178" s="49">
        <v>0</v>
      </c>
      <c r="K178" s="6">
        <v>0</v>
      </c>
      <c r="L178" s="6">
        <v>0</v>
      </c>
      <c r="M178" s="6">
        <v>0</v>
      </c>
    </row>
    <row r="179" spans="1:13">
      <c r="B179" s="9" t="s">
        <v>188</v>
      </c>
      <c r="C179" s="8"/>
      <c r="D179" s="8"/>
      <c r="E179" s="10">
        <v>3</v>
      </c>
      <c r="F179" s="10">
        <v>3</v>
      </c>
      <c r="G179" s="10">
        <v>1</v>
      </c>
      <c r="H179" s="10">
        <v>1</v>
      </c>
      <c r="I179" s="10">
        <v>1</v>
      </c>
      <c r="J179" s="481">
        <v>0</v>
      </c>
      <c r="K179" s="10">
        <v>0</v>
      </c>
      <c r="L179" s="10">
        <v>0</v>
      </c>
      <c r="M179" s="10">
        <v>0</v>
      </c>
    </row>
    <row r="180" spans="1:13">
      <c r="A180" s="472" t="s">
        <v>87</v>
      </c>
      <c r="B180" s="472"/>
      <c r="C180" s="12"/>
      <c r="D180" s="12"/>
      <c r="E180" s="473">
        <v>283</v>
      </c>
      <c r="F180" s="473">
        <v>816</v>
      </c>
      <c r="G180" s="473">
        <v>277</v>
      </c>
      <c r="H180" s="473">
        <v>267</v>
      </c>
      <c r="I180" s="473">
        <v>214</v>
      </c>
      <c r="J180" s="482">
        <v>0</v>
      </c>
      <c r="K180" s="473">
        <v>127</v>
      </c>
      <c r="L180" s="473">
        <v>127</v>
      </c>
      <c r="M180" s="473">
        <v>79</v>
      </c>
    </row>
    <row r="181" spans="1:13">
      <c r="A181" s="7" t="s">
        <v>29</v>
      </c>
      <c r="B181" s="7" t="s">
        <v>40</v>
      </c>
      <c r="C181" s="5" t="s">
        <v>189</v>
      </c>
      <c r="D181" s="5" t="s">
        <v>356</v>
      </c>
      <c r="E181" s="6">
        <v>0</v>
      </c>
      <c r="F181" s="6">
        <v>0</v>
      </c>
      <c r="G181" s="6">
        <v>0</v>
      </c>
      <c r="H181" s="6">
        <v>0</v>
      </c>
      <c r="I181" s="6">
        <v>0</v>
      </c>
      <c r="J181" s="49">
        <v>0</v>
      </c>
      <c r="K181" s="6">
        <v>0</v>
      </c>
      <c r="L181" s="6">
        <v>0</v>
      </c>
      <c r="M181" s="6">
        <v>0</v>
      </c>
    </row>
    <row r="182" spans="1:13">
      <c r="C182" s="5" t="s">
        <v>190</v>
      </c>
      <c r="D182" s="5" t="s">
        <v>357</v>
      </c>
      <c r="E182" s="6">
        <v>3</v>
      </c>
      <c r="F182" s="6">
        <v>3</v>
      </c>
      <c r="G182" s="6">
        <v>2</v>
      </c>
      <c r="H182" s="6">
        <v>2</v>
      </c>
      <c r="I182" s="6">
        <v>2</v>
      </c>
      <c r="J182" s="49">
        <v>0</v>
      </c>
      <c r="K182" s="6">
        <v>2</v>
      </c>
      <c r="L182" s="6">
        <v>2</v>
      </c>
      <c r="M182" s="6">
        <v>1</v>
      </c>
    </row>
    <row r="183" spans="1:13">
      <c r="C183" s="5" t="s">
        <v>191</v>
      </c>
      <c r="D183" s="5" t="s">
        <v>358</v>
      </c>
      <c r="E183" s="6">
        <v>0</v>
      </c>
      <c r="F183" s="6">
        <v>0</v>
      </c>
      <c r="G183" s="6">
        <v>0</v>
      </c>
      <c r="H183" s="6">
        <v>0</v>
      </c>
      <c r="I183" s="6">
        <v>0</v>
      </c>
      <c r="J183" s="49">
        <v>0</v>
      </c>
      <c r="K183" s="6">
        <v>0</v>
      </c>
      <c r="L183" s="6">
        <v>0</v>
      </c>
      <c r="M183" s="6">
        <v>0</v>
      </c>
    </row>
    <row r="184" spans="1:13">
      <c r="C184" s="5" t="s">
        <v>192</v>
      </c>
      <c r="D184" s="5" t="s">
        <v>359</v>
      </c>
      <c r="E184" s="6">
        <v>0</v>
      </c>
      <c r="F184" s="6">
        <v>0</v>
      </c>
      <c r="G184" s="6">
        <v>0</v>
      </c>
      <c r="H184" s="6">
        <v>0</v>
      </c>
      <c r="I184" s="6">
        <v>0</v>
      </c>
      <c r="J184" s="49">
        <v>0</v>
      </c>
      <c r="K184" s="6">
        <v>0</v>
      </c>
      <c r="L184" s="6">
        <v>0</v>
      </c>
      <c r="M184" s="6">
        <v>0</v>
      </c>
    </row>
    <row r="185" spans="1:13">
      <c r="C185" s="5" t="s">
        <v>574</v>
      </c>
      <c r="D185" s="5" t="s">
        <v>575</v>
      </c>
      <c r="E185" s="6">
        <v>0</v>
      </c>
      <c r="F185" s="6">
        <v>0</v>
      </c>
      <c r="G185" s="6">
        <v>0</v>
      </c>
      <c r="H185" s="6">
        <v>0</v>
      </c>
      <c r="I185" s="6">
        <v>0</v>
      </c>
      <c r="J185" s="49">
        <v>0</v>
      </c>
      <c r="K185" s="6">
        <v>0</v>
      </c>
      <c r="L185" s="6">
        <v>0</v>
      </c>
      <c r="M185" s="6">
        <v>0</v>
      </c>
    </row>
    <row r="186" spans="1:13">
      <c r="C186" s="5" t="s">
        <v>576</v>
      </c>
      <c r="D186" s="5" t="s">
        <v>577</v>
      </c>
      <c r="E186" s="6">
        <v>0</v>
      </c>
      <c r="F186" s="6">
        <v>0</v>
      </c>
      <c r="G186" s="6">
        <v>0</v>
      </c>
      <c r="H186" s="6">
        <v>0</v>
      </c>
      <c r="I186" s="6">
        <v>0</v>
      </c>
      <c r="J186" s="49">
        <v>0</v>
      </c>
      <c r="K186" s="6">
        <v>0</v>
      </c>
      <c r="L186" s="6">
        <v>0</v>
      </c>
      <c r="M186" s="6">
        <v>0</v>
      </c>
    </row>
    <row r="187" spans="1:13">
      <c r="C187" s="5" t="s">
        <v>578</v>
      </c>
      <c r="D187" s="5" t="s">
        <v>579</v>
      </c>
      <c r="E187" s="6">
        <v>0</v>
      </c>
      <c r="F187" s="6">
        <v>0</v>
      </c>
      <c r="G187" s="6">
        <v>0</v>
      </c>
      <c r="H187" s="6">
        <v>0</v>
      </c>
      <c r="I187" s="6">
        <v>0</v>
      </c>
      <c r="J187" s="49">
        <v>0</v>
      </c>
      <c r="K187" s="6">
        <v>0</v>
      </c>
      <c r="L187" s="6">
        <v>0</v>
      </c>
      <c r="M187" s="6">
        <v>0</v>
      </c>
    </row>
    <row r="188" spans="1:13">
      <c r="C188" s="5" t="s">
        <v>580</v>
      </c>
      <c r="D188" s="5" t="s">
        <v>581</v>
      </c>
      <c r="E188" s="6">
        <v>0</v>
      </c>
      <c r="F188" s="6">
        <v>0</v>
      </c>
      <c r="G188" s="6">
        <v>0</v>
      </c>
      <c r="H188" s="6">
        <v>0</v>
      </c>
      <c r="I188" s="6">
        <v>0</v>
      </c>
      <c r="J188" s="49">
        <v>0</v>
      </c>
      <c r="K188" s="6">
        <v>0</v>
      </c>
      <c r="L188" s="6">
        <v>0</v>
      </c>
      <c r="M188" s="6">
        <v>0</v>
      </c>
    </row>
    <row r="189" spans="1:13">
      <c r="C189" s="5" t="s">
        <v>582</v>
      </c>
      <c r="D189" s="5" t="s">
        <v>583</v>
      </c>
      <c r="E189" s="6">
        <v>0</v>
      </c>
      <c r="F189" s="6">
        <v>0</v>
      </c>
      <c r="G189" s="6">
        <v>0</v>
      </c>
      <c r="H189" s="6">
        <v>0</v>
      </c>
      <c r="I189" s="6">
        <v>0</v>
      </c>
      <c r="J189" s="49">
        <v>0</v>
      </c>
      <c r="K189" s="6">
        <v>0</v>
      </c>
      <c r="L189" s="6">
        <v>0</v>
      </c>
      <c r="M189" s="6">
        <v>0</v>
      </c>
    </row>
    <row r="190" spans="1:13">
      <c r="C190" s="5" t="s">
        <v>584</v>
      </c>
      <c r="D190" s="5" t="s">
        <v>585</v>
      </c>
      <c r="E190" s="6">
        <v>0</v>
      </c>
      <c r="F190" s="6">
        <v>0</v>
      </c>
      <c r="G190" s="6">
        <v>0</v>
      </c>
      <c r="H190" s="6">
        <v>0</v>
      </c>
      <c r="I190" s="6">
        <v>0</v>
      </c>
      <c r="J190" s="49">
        <v>0</v>
      </c>
      <c r="K190" s="6">
        <v>0</v>
      </c>
      <c r="L190" s="6">
        <v>0</v>
      </c>
      <c r="M190" s="6">
        <v>0</v>
      </c>
    </row>
    <row r="191" spans="1:13">
      <c r="C191" s="5" t="s">
        <v>586</v>
      </c>
      <c r="D191" s="5" t="s">
        <v>587</v>
      </c>
      <c r="E191" s="6">
        <v>0</v>
      </c>
      <c r="F191" s="6">
        <v>1</v>
      </c>
      <c r="G191" s="6">
        <v>0</v>
      </c>
      <c r="H191" s="6">
        <v>0</v>
      </c>
      <c r="I191" s="6">
        <v>0</v>
      </c>
      <c r="J191" s="49">
        <v>0</v>
      </c>
      <c r="K191" s="6">
        <v>0</v>
      </c>
      <c r="L191" s="6">
        <v>0</v>
      </c>
      <c r="M191" s="6">
        <v>0</v>
      </c>
    </row>
    <row r="192" spans="1:13">
      <c r="C192" s="5" t="s">
        <v>588</v>
      </c>
      <c r="D192" s="5" t="s">
        <v>589</v>
      </c>
      <c r="E192" s="6">
        <v>0</v>
      </c>
      <c r="F192" s="6">
        <v>0</v>
      </c>
      <c r="G192" s="6">
        <v>0</v>
      </c>
      <c r="H192" s="6">
        <v>0</v>
      </c>
      <c r="I192" s="6">
        <v>0</v>
      </c>
      <c r="J192" s="49">
        <v>0</v>
      </c>
      <c r="K192" s="6">
        <v>0</v>
      </c>
      <c r="L192" s="6">
        <v>0</v>
      </c>
      <c r="M192" s="6">
        <v>0</v>
      </c>
    </row>
    <row r="193" spans="1:13">
      <c r="C193" s="5" t="s">
        <v>590</v>
      </c>
      <c r="D193" s="5" t="s">
        <v>591</v>
      </c>
      <c r="E193" s="6">
        <v>0</v>
      </c>
      <c r="F193" s="6">
        <v>0</v>
      </c>
      <c r="G193" s="6">
        <v>0</v>
      </c>
      <c r="H193" s="6">
        <v>0</v>
      </c>
      <c r="I193" s="6">
        <v>0</v>
      </c>
      <c r="J193" s="49">
        <v>0</v>
      </c>
      <c r="K193" s="6">
        <v>0</v>
      </c>
      <c r="L193" s="6">
        <v>0</v>
      </c>
      <c r="M193" s="6">
        <v>0</v>
      </c>
    </row>
    <row r="194" spans="1:13">
      <c r="C194" s="5" t="s">
        <v>592</v>
      </c>
      <c r="D194" s="5" t="s">
        <v>593</v>
      </c>
      <c r="E194" s="6">
        <v>0</v>
      </c>
      <c r="F194" s="6">
        <v>0</v>
      </c>
      <c r="G194" s="6">
        <v>0</v>
      </c>
      <c r="H194" s="6">
        <v>0</v>
      </c>
      <c r="I194" s="6">
        <v>0</v>
      </c>
      <c r="J194" s="49">
        <v>0</v>
      </c>
      <c r="K194" s="6">
        <v>0</v>
      </c>
      <c r="L194" s="6">
        <v>0</v>
      </c>
      <c r="M194" s="6">
        <v>0</v>
      </c>
    </row>
    <row r="195" spans="1:13">
      <c r="C195" s="5" t="s">
        <v>594</v>
      </c>
      <c r="D195" s="5" t="s">
        <v>595</v>
      </c>
      <c r="E195" s="6">
        <v>0</v>
      </c>
      <c r="F195" s="6">
        <v>0</v>
      </c>
      <c r="G195" s="6">
        <v>0</v>
      </c>
      <c r="H195" s="6">
        <v>0</v>
      </c>
      <c r="I195" s="6">
        <v>0</v>
      </c>
      <c r="J195" s="49">
        <v>0</v>
      </c>
      <c r="K195" s="6">
        <v>0</v>
      </c>
      <c r="L195" s="6">
        <v>0</v>
      </c>
      <c r="M195" s="6">
        <v>0</v>
      </c>
    </row>
    <row r="196" spans="1:13">
      <c r="C196" s="5" t="s">
        <v>596</v>
      </c>
      <c r="D196" s="5" t="s">
        <v>597</v>
      </c>
      <c r="E196" s="6">
        <v>0</v>
      </c>
      <c r="F196" s="6">
        <v>0</v>
      </c>
      <c r="G196" s="6">
        <v>0</v>
      </c>
      <c r="H196" s="6">
        <v>0</v>
      </c>
      <c r="I196" s="6">
        <v>0</v>
      </c>
      <c r="J196" s="49">
        <v>0</v>
      </c>
      <c r="K196" s="6">
        <v>0</v>
      </c>
      <c r="L196" s="6">
        <v>0</v>
      </c>
      <c r="M196" s="6">
        <v>0</v>
      </c>
    </row>
    <row r="197" spans="1:13">
      <c r="C197" s="5" t="s">
        <v>598</v>
      </c>
      <c r="D197" s="5" t="s">
        <v>599</v>
      </c>
      <c r="E197" s="6">
        <v>0</v>
      </c>
      <c r="F197" s="6">
        <v>0</v>
      </c>
      <c r="G197" s="6">
        <v>0</v>
      </c>
      <c r="H197" s="6">
        <v>0</v>
      </c>
      <c r="I197" s="6">
        <v>0</v>
      </c>
      <c r="J197" s="49">
        <v>0</v>
      </c>
      <c r="K197" s="6">
        <v>0</v>
      </c>
      <c r="L197" s="6">
        <v>0</v>
      </c>
      <c r="M197" s="6">
        <v>0</v>
      </c>
    </row>
    <row r="198" spans="1:13">
      <c r="C198" s="5" t="s">
        <v>600</v>
      </c>
      <c r="D198" s="5" t="s">
        <v>601</v>
      </c>
      <c r="E198" s="6">
        <v>0</v>
      </c>
      <c r="F198" s="6">
        <v>0</v>
      </c>
      <c r="G198" s="6">
        <v>0</v>
      </c>
      <c r="H198" s="6">
        <v>0</v>
      </c>
      <c r="I198" s="6">
        <v>0</v>
      </c>
      <c r="J198" s="49">
        <v>0</v>
      </c>
      <c r="K198" s="6">
        <v>0</v>
      </c>
      <c r="L198" s="6">
        <v>0</v>
      </c>
      <c r="M198" s="6">
        <v>0</v>
      </c>
    </row>
    <row r="199" spans="1:13">
      <c r="C199" s="5" t="s">
        <v>602</v>
      </c>
      <c r="D199" s="5" t="s">
        <v>603</v>
      </c>
      <c r="E199" s="6">
        <v>0</v>
      </c>
      <c r="F199" s="6">
        <v>0</v>
      </c>
      <c r="G199" s="6">
        <v>0</v>
      </c>
      <c r="H199" s="6">
        <v>0</v>
      </c>
      <c r="I199" s="6">
        <v>0</v>
      </c>
      <c r="J199" s="49">
        <v>0</v>
      </c>
      <c r="K199" s="6">
        <v>0</v>
      </c>
      <c r="L199" s="6">
        <v>0</v>
      </c>
      <c r="M199" s="6">
        <v>0</v>
      </c>
    </row>
    <row r="200" spans="1:13">
      <c r="C200" s="5" t="s">
        <v>604</v>
      </c>
      <c r="D200" s="5" t="s">
        <v>605</v>
      </c>
      <c r="E200" s="6">
        <v>0</v>
      </c>
      <c r="F200" s="6">
        <v>0</v>
      </c>
      <c r="G200" s="6">
        <v>0</v>
      </c>
      <c r="H200" s="6">
        <v>0</v>
      </c>
      <c r="I200" s="6">
        <v>0</v>
      </c>
      <c r="J200" s="49">
        <v>0</v>
      </c>
      <c r="K200" s="6">
        <v>0</v>
      </c>
      <c r="L200" s="6">
        <v>0</v>
      </c>
      <c r="M200" s="6">
        <v>0</v>
      </c>
    </row>
    <row r="201" spans="1:13">
      <c r="C201" s="5" t="s">
        <v>606</v>
      </c>
      <c r="D201" s="5" t="s">
        <v>607</v>
      </c>
      <c r="E201" s="6">
        <v>0</v>
      </c>
      <c r="F201" s="6">
        <v>0</v>
      </c>
      <c r="G201" s="6">
        <v>0</v>
      </c>
      <c r="H201" s="6">
        <v>0</v>
      </c>
      <c r="I201" s="6">
        <v>0</v>
      </c>
      <c r="J201" s="49">
        <v>0</v>
      </c>
      <c r="K201" s="6">
        <v>0</v>
      </c>
      <c r="L201" s="6">
        <v>0</v>
      </c>
      <c r="M201" s="6">
        <v>0</v>
      </c>
    </row>
    <row r="202" spans="1:13">
      <c r="C202" s="5" t="s">
        <v>608</v>
      </c>
      <c r="D202" s="5" t="s">
        <v>609</v>
      </c>
      <c r="E202" s="6">
        <v>0</v>
      </c>
      <c r="F202" s="6">
        <v>0</v>
      </c>
      <c r="G202" s="6">
        <v>0</v>
      </c>
      <c r="H202" s="6">
        <v>0</v>
      </c>
      <c r="I202" s="6">
        <v>0</v>
      </c>
      <c r="J202" s="49">
        <v>0</v>
      </c>
      <c r="K202" s="6">
        <v>0</v>
      </c>
      <c r="L202" s="6">
        <v>0</v>
      </c>
      <c r="M202" s="6">
        <v>0</v>
      </c>
    </row>
    <row r="203" spans="1:13">
      <c r="C203" s="5" t="s">
        <v>610</v>
      </c>
      <c r="D203" s="5" t="s">
        <v>611</v>
      </c>
      <c r="E203" s="6">
        <v>0</v>
      </c>
      <c r="F203" s="6">
        <v>0</v>
      </c>
      <c r="G203" s="6">
        <v>0</v>
      </c>
      <c r="H203" s="6">
        <v>0</v>
      </c>
      <c r="I203" s="6">
        <v>0</v>
      </c>
      <c r="J203" s="49">
        <v>0</v>
      </c>
      <c r="K203" s="6">
        <v>0</v>
      </c>
      <c r="L203" s="6">
        <v>0</v>
      </c>
      <c r="M203" s="6">
        <v>0</v>
      </c>
    </row>
    <row r="204" spans="1:13">
      <c r="B204" s="9" t="s">
        <v>78</v>
      </c>
      <c r="C204" s="8"/>
      <c r="D204" s="8"/>
      <c r="E204" s="10">
        <v>3</v>
      </c>
      <c r="F204" s="10">
        <v>4</v>
      </c>
      <c r="G204" s="10">
        <v>2</v>
      </c>
      <c r="H204" s="10">
        <v>2</v>
      </c>
      <c r="I204" s="10">
        <v>2</v>
      </c>
      <c r="J204" s="481">
        <v>0</v>
      </c>
      <c r="K204" s="10">
        <v>2</v>
      </c>
      <c r="L204" s="10">
        <v>2</v>
      </c>
      <c r="M204" s="10">
        <v>1</v>
      </c>
    </row>
    <row r="205" spans="1:13">
      <c r="A205" s="472" t="s">
        <v>88</v>
      </c>
      <c r="B205" s="472"/>
      <c r="C205" s="12"/>
      <c r="D205" s="12"/>
      <c r="E205" s="473">
        <v>3</v>
      </c>
      <c r="F205" s="473">
        <v>4</v>
      </c>
      <c r="G205" s="473">
        <v>2</v>
      </c>
      <c r="H205" s="473">
        <v>2</v>
      </c>
      <c r="I205" s="473">
        <v>2</v>
      </c>
      <c r="J205" s="482">
        <v>0</v>
      </c>
      <c r="K205" s="473">
        <v>2</v>
      </c>
      <c r="L205" s="473">
        <v>2</v>
      </c>
      <c r="M205" s="473">
        <v>1</v>
      </c>
    </row>
    <row r="206" spans="1:13">
      <c r="A206" s="7" t="s">
        <v>26</v>
      </c>
      <c r="B206" s="7" t="s">
        <v>41</v>
      </c>
      <c r="C206" s="5" t="s">
        <v>612</v>
      </c>
      <c r="D206" s="5" t="s">
        <v>613</v>
      </c>
      <c r="E206" s="6">
        <v>21</v>
      </c>
      <c r="F206" s="6">
        <v>26</v>
      </c>
      <c r="G206" s="6">
        <v>22</v>
      </c>
      <c r="H206" s="6">
        <v>21</v>
      </c>
      <c r="I206" s="6">
        <v>14</v>
      </c>
      <c r="J206" s="49">
        <v>0</v>
      </c>
      <c r="K206" s="6">
        <v>12</v>
      </c>
      <c r="L206" s="6">
        <v>12</v>
      </c>
      <c r="M206" s="6">
        <v>12</v>
      </c>
    </row>
    <row r="207" spans="1:13">
      <c r="B207" s="9" t="s">
        <v>79</v>
      </c>
      <c r="C207" s="8"/>
      <c r="D207" s="8"/>
      <c r="E207" s="10">
        <v>21</v>
      </c>
      <c r="F207" s="10">
        <v>26</v>
      </c>
      <c r="G207" s="10">
        <v>22</v>
      </c>
      <c r="H207" s="10">
        <v>21</v>
      </c>
      <c r="I207" s="10">
        <v>14</v>
      </c>
      <c r="J207" s="481">
        <v>0</v>
      </c>
      <c r="K207" s="10">
        <v>12</v>
      </c>
      <c r="L207" s="10">
        <v>12</v>
      </c>
      <c r="M207" s="10">
        <v>12</v>
      </c>
    </row>
    <row r="208" spans="1:13">
      <c r="B208" s="7" t="s">
        <v>193</v>
      </c>
      <c r="C208" s="5" t="s">
        <v>614</v>
      </c>
      <c r="D208" s="5" t="s">
        <v>615</v>
      </c>
      <c r="E208" s="6">
        <v>0</v>
      </c>
      <c r="F208" s="6">
        <v>0</v>
      </c>
      <c r="G208" s="6">
        <v>0</v>
      </c>
      <c r="H208" s="6">
        <v>0</v>
      </c>
      <c r="I208" s="6">
        <v>0</v>
      </c>
      <c r="J208" s="49">
        <v>0</v>
      </c>
      <c r="K208" s="6">
        <v>0</v>
      </c>
      <c r="L208" s="6">
        <v>0</v>
      </c>
      <c r="M208" s="6">
        <v>0</v>
      </c>
    </row>
    <row r="209" spans="1:13">
      <c r="B209" s="9" t="s">
        <v>194</v>
      </c>
      <c r="C209" s="8"/>
      <c r="D209" s="8"/>
      <c r="E209" s="10">
        <v>0</v>
      </c>
      <c r="F209" s="10">
        <v>0</v>
      </c>
      <c r="G209" s="10">
        <v>0</v>
      </c>
      <c r="H209" s="10">
        <v>0</v>
      </c>
      <c r="I209" s="10">
        <v>0</v>
      </c>
      <c r="J209" s="481">
        <v>0</v>
      </c>
      <c r="K209" s="10">
        <v>0</v>
      </c>
      <c r="L209" s="10">
        <v>0</v>
      </c>
      <c r="M209" s="10">
        <v>0</v>
      </c>
    </row>
    <row r="210" spans="1:13">
      <c r="A210" s="472" t="s">
        <v>89</v>
      </c>
      <c r="B210" s="472"/>
      <c r="C210" s="12"/>
      <c r="D210" s="12"/>
      <c r="E210" s="473">
        <v>21</v>
      </c>
      <c r="F210" s="473">
        <v>26</v>
      </c>
      <c r="G210" s="473">
        <v>22</v>
      </c>
      <c r="H210" s="473">
        <v>21</v>
      </c>
      <c r="I210" s="473">
        <v>14</v>
      </c>
      <c r="J210" s="482">
        <v>0</v>
      </c>
      <c r="K210" s="473">
        <v>12</v>
      </c>
      <c r="L210" s="473">
        <v>12</v>
      </c>
      <c r="M210" s="473">
        <v>12</v>
      </c>
    </row>
    <row r="211" spans="1:13">
      <c r="A211" s="7" t="s">
        <v>22</v>
      </c>
      <c r="B211" s="7" t="s">
        <v>42</v>
      </c>
      <c r="C211" s="5" t="s">
        <v>616</v>
      </c>
      <c r="D211" s="5" t="s">
        <v>617</v>
      </c>
      <c r="E211" s="6">
        <v>9</v>
      </c>
      <c r="F211" s="6">
        <v>11</v>
      </c>
      <c r="G211" s="6">
        <v>7</v>
      </c>
      <c r="H211" s="6">
        <v>7</v>
      </c>
      <c r="I211" s="6">
        <v>6</v>
      </c>
      <c r="J211" s="49">
        <v>0</v>
      </c>
      <c r="K211" s="6">
        <v>5</v>
      </c>
      <c r="L211" s="6">
        <v>5</v>
      </c>
      <c r="M211" s="6">
        <v>1</v>
      </c>
    </row>
    <row r="212" spans="1:13">
      <c r="B212" s="9" t="s">
        <v>80</v>
      </c>
      <c r="C212" s="8"/>
      <c r="D212" s="8"/>
      <c r="E212" s="10">
        <v>9</v>
      </c>
      <c r="F212" s="10">
        <v>11</v>
      </c>
      <c r="G212" s="10">
        <v>7</v>
      </c>
      <c r="H212" s="10">
        <v>7</v>
      </c>
      <c r="I212" s="10">
        <v>6</v>
      </c>
      <c r="J212" s="481">
        <v>0</v>
      </c>
      <c r="K212" s="10">
        <v>5</v>
      </c>
      <c r="L212" s="10">
        <v>5</v>
      </c>
      <c r="M212" s="10">
        <v>1</v>
      </c>
    </row>
    <row r="213" spans="1:13">
      <c r="A213" s="472" t="s">
        <v>90</v>
      </c>
      <c r="B213" s="472"/>
      <c r="C213" s="12"/>
      <c r="D213" s="12"/>
      <c r="E213" s="473">
        <v>9</v>
      </c>
      <c r="F213" s="473">
        <v>11</v>
      </c>
      <c r="G213" s="473">
        <v>7</v>
      </c>
      <c r="H213" s="473">
        <v>7</v>
      </c>
      <c r="I213" s="473">
        <v>6</v>
      </c>
      <c r="J213" s="482">
        <v>0</v>
      </c>
      <c r="K213" s="473">
        <v>5</v>
      </c>
      <c r="L213" s="473">
        <v>5</v>
      </c>
      <c r="M213" s="473">
        <v>1</v>
      </c>
    </row>
    <row r="214" spans="1:13">
      <c r="A214" s="7" t="s">
        <v>24</v>
      </c>
      <c r="B214" s="7" t="s">
        <v>43</v>
      </c>
      <c r="C214" s="5" t="s">
        <v>56</v>
      </c>
      <c r="D214" s="5" t="s">
        <v>360</v>
      </c>
      <c r="E214" s="6">
        <v>0</v>
      </c>
      <c r="F214" s="6">
        <v>0</v>
      </c>
      <c r="G214" s="6">
        <v>0</v>
      </c>
      <c r="H214" s="6">
        <v>0</v>
      </c>
      <c r="I214" s="6">
        <v>0</v>
      </c>
      <c r="J214" s="49">
        <v>0</v>
      </c>
      <c r="K214" s="6">
        <v>0</v>
      </c>
      <c r="L214" s="6">
        <v>0</v>
      </c>
      <c r="M214" s="6">
        <v>0</v>
      </c>
    </row>
    <row r="215" spans="1:13">
      <c r="C215" s="5" t="s">
        <v>622</v>
      </c>
      <c r="D215" s="5" t="s">
        <v>623</v>
      </c>
      <c r="E215" s="6">
        <v>0</v>
      </c>
      <c r="F215" s="6">
        <v>2</v>
      </c>
      <c r="G215" s="6">
        <v>0</v>
      </c>
      <c r="H215" s="6">
        <v>0</v>
      </c>
      <c r="I215" s="6">
        <v>0</v>
      </c>
      <c r="J215" s="49">
        <v>0</v>
      </c>
      <c r="K215" s="6">
        <v>0</v>
      </c>
      <c r="L215" s="6">
        <v>0</v>
      </c>
      <c r="M215" s="6">
        <v>0</v>
      </c>
    </row>
    <row r="216" spans="1:13">
      <c r="C216" s="5" t="s">
        <v>624</v>
      </c>
      <c r="D216" s="5" t="s">
        <v>625</v>
      </c>
      <c r="E216" s="6">
        <v>0</v>
      </c>
      <c r="F216" s="6">
        <v>1</v>
      </c>
      <c r="G216" s="6">
        <v>0</v>
      </c>
      <c r="H216" s="6">
        <v>0</v>
      </c>
      <c r="I216" s="6">
        <v>0</v>
      </c>
      <c r="J216" s="49">
        <v>0</v>
      </c>
      <c r="K216" s="6">
        <v>0</v>
      </c>
      <c r="L216" s="6">
        <v>0</v>
      </c>
      <c r="M216" s="6">
        <v>0</v>
      </c>
    </row>
    <row r="217" spans="1:13">
      <c r="C217" s="5" t="s">
        <v>626</v>
      </c>
      <c r="D217" s="5" t="s">
        <v>627</v>
      </c>
      <c r="E217" s="6">
        <v>2</v>
      </c>
      <c r="F217" s="6">
        <v>6</v>
      </c>
      <c r="G217" s="6">
        <v>3</v>
      </c>
      <c r="H217" s="6">
        <v>3</v>
      </c>
      <c r="I217" s="6">
        <v>3</v>
      </c>
      <c r="J217" s="49">
        <v>0</v>
      </c>
      <c r="K217" s="6">
        <v>0</v>
      </c>
      <c r="L217" s="6">
        <v>0</v>
      </c>
      <c r="M217" s="6">
        <v>0</v>
      </c>
    </row>
    <row r="218" spans="1:13">
      <c r="B218" s="9" t="s">
        <v>81</v>
      </c>
      <c r="C218" s="8"/>
      <c r="D218" s="8"/>
      <c r="E218" s="10">
        <v>2</v>
      </c>
      <c r="F218" s="10">
        <v>9</v>
      </c>
      <c r="G218" s="10">
        <v>3</v>
      </c>
      <c r="H218" s="10">
        <v>3</v>
      </c>
      <c r="I218" s="10">
        <v>3</v>
      </c>
      <c r="J218" s="481">
        <v>0</v>
      </c>
      <c r="K218" s="10">
        <v>0</v>
      </c>
      <c r="L218" s="10">
        <v>0</v>
      </c>
      <c r="M218" s="10">
        <v>0</v>
      </c>
    </row>
    <row r="219" spans="1:13">
      <c r="B219" s="7" t="s">
        <v>44</v>
      </c>
      <c r="C219" s="5" t="s">
        <v>57</v>
      </c>
      <c r="D219" s="5" t="s">
        <v>361</v>
      </c>
      <c r="E219" s="6">
        <v>0</v>
      </c>
      <c r="F219" s="6">
        <v>3</v>
      </c>
      <c r="G219" s="6">
        <v>1</v>
      </c>
      <c r="H219" s="6">
        <v>1</v>
      </c>
      <c r="I219" s="6">
        <v>1</v>
      </c>
      <c r="J219" s="49">
        <v>0</v>
      </c>
      <c r="K219" s="6">
        <v>0</v>
      </c>
      <c r="L219" s="6">
        <v>0</v>
      </c>
      <c r="M219" s="6">
        <v>0</v>
      </c>
    </row>
    <row r="220" spans="1:13">
      <c r="C220" s="5" t="s">
        <v>58</v>
      </c>
      <c r="D220" s="5" t="s">
        <v>362</v>
      </c>
      <c r="E220" s="6">
        <v>1</v>
      </c>
      <c r="F220" s="6">
        <v>2</v>
      </c>
      <c r="G220" s="6">
        <v>0</v>
      </c>
      <c r="H220" s="6">
        <v>0</v>
      </c>
      <c r="I220" s="6">
        <v>0</v>
      </c>
      <c r="J220" s="49">
        <v>0</v>
      </c>
      <c r="K220" s="6">
        <v>0</v>
      </c>
      <c r="L220" s="6">
        <v>0</v>
      </c>
      <c r="M220" s="6">
        <v>0</v>
      </c>
    </row>
    <row r="221" spans="1:13">
      <c r="C221" s="5" t="s">
        <v>59</v>
      </c>
      <c r="D221" s="5" t="s">
        <v>363</v>
      </c>
      <c r="E221" s="6">
        <v>0</v>
      </c>
      <c r="F221" s="6">
        <v>1</v>
      </c>
      <c r="G221" s="6">
        <v>1</v>
      </c>
      <c r="H221" s="6">
        <v>0</v>
      </c>
      <c r="I221" s="6">
        <v>0</v>
      </c>
      <c r="J221" s="49">
        <v>0</v>
      </c>
      <c r="K221" s="6">
        <v>0</v>
      </c>
      <c r="L221" s="6">
        <v>0</v>
      </c>
      <c r="M221" s="6">
        <v>0</v>
      </c>
    </row>
    <row r="222" spans="1:13">
      <c r="C222" s="5" t="s">
        <v>60</v>
      </c>
      <c r="D222" s="5" t="s">
        <v>364</v>
      </c>
      <c r="E222" s="6">
        <v>4</v>
      </c>
      <c r="F222" s="6">
        <v>5</v>
      </c>
      <c r="G222" s="6">
        <v>5</v>
      </c>
      <c r="H222" s="6">
        <v>5</v>
      </c>
      <c r="I222" s="6">
        <v>4</v>
      </c>
      <c r="J222" s="49">
        <v>0</v>
      </c>
      <c r="K222" s="6">
        <v>2</v>
      </c>
      <c r="L222" s="6">
        <v>2</v>
      </c>
      <c r="M222" s="6">
        <v>2</v>
      </c>
    </row>
    <row r="223" spans="1:13">
      <c r="C223" s="5" t="s">
        <v>195</v>
      </c>
      <c r="D223" s="5" t="s">
        <v>365</v>
      </c>
      <c r="E223" s="6">
        <v>0</v>
      </c>
      <c r="F223" s="6">
        <v>2</v>
      </c>
      <c r="G223" s="6">
        <v>0</v>
      </c>
      <c r="H223" s="6">
        <v>0</v>
      </c>
      <c r="I223" s="6">
        <v>0</v>
      </c>
      <c r="J223" s="49">
        <v>0</v>
      </c>
      <c r="K223" s="6">
        <v>0</v>
      </c>
      <c r="L223" s="6">
        <v>0</v>
      </c>
      <c r="M223" s="6">
        <v>0</v>
      </c>
    </row>
    <row r="224" spans="1:13">
      <c r="C224" s="5" t="s">
        <v>196</v>
      </c>
      <c r="D224" s="5" t="s">
        <v>366</v>
      </c>
      <c r="E224" s="6">
        <v>0</v>
      </c>
      <c r="F224" s="6">
        <v>2</v>
      </c>
      <c r="G224" s="6">
        <v>0</v>
      </c>
      <c r="H224" s="6">
        <v>0</v>
      </c>
      <c r="I224" s="6">
        <v>0</v>
      </c>
      <c r="J224" s="49">
        <v>0</v>
      </c>
      <c r="K224" s="6">
        <v>0</v>
      </c>
      <c r="L224" s="6">
        <v>0</v>
      </c>
      <c r="M224" s="6">
        <v>0</v>
      </c>
    </row>
    <row r="225" spans="2:13">
      <c r="B225" s="9" t="s">
        <v>82</v>
      </c>
      <c r="C225" s="8"/>
      <c r="D225" s="8"/>
      <c r="E225" s="10">
        <v>5</v>
      </c>
      <c r="F225" s="10">
        <v>15</v>
      </c>
      <c r="G225" s="10">
        <v>7</v>
      </c>
      <c r="H225" s="10">
        <v>6</v>
      </c>
      <c r="I225" s="10">
        <v>5</v>
      </c>
      <c r="J225" s="481">
        <v>0</v>
      </c>
      <c r="K225" s="10">
        <v>2</v>
      </c>
      <c r="L225" s="10">
        <v>2</v>
      </c>
      <c r="M225" s="10">
        <v>2</v>
      </c>
    </row>
    <row r="226" spans="2:13">
      <c r="B226" s="7" t="s">
        <v>45</v>
      </c>
      <c r="C226" s="5" t="s">
        <v>61</v>
      </c>
      <c r="D226" s="5" t="s">
        <v>367</v>
      </c>
      <c r="E226" s="6">
        <v>1</v>
      </c>
      <c r="F226" s="6">
        <v>2</v>
      </c>
      <c r="G226" s="6">
        <v>0</v>
      </c>
      <c r="H226" s="6">
        <v>0</v>
      </c>
      <c r="I226" s="6">
        <v>0</v>
      </c>
      <c r="J226" s="49">
        <v>0</v>
      </c>
      <c r="K226" s="6">
        <v>0</v>
      </c>
      <c r="L226" s="6">
        <v>0</v>
      </c>
      <c r="M226" s="6">
        <v>0</v>
      </c>
    </row>
    <row r="227" spans="2:13">
      <c r="C227" s="5" t="s">
        <v>56</v>
      </c>
      <c r="D227" s="5" t="s">
        <v>368</v>
      </c>
      <c r="E227" s="6">
        <v>1</v>
      </c>
      <c r="F227" s="6">
        <v>1</v>
      </c>
      <c r="G227" s="6">
        <v>1</v>
      </c>
      <c r="H227" s="6">
        <v>1</v>
      </c>
      <c r="I227" s="6">
        <v>1</v>
      </c>
      <c r="J227" s="49">
        <v>0</v>
      </c>
      <c r="K227" s="6">
        <v>1</v>
      </c>
      <c r="L227" s="6">
        <v>1</v>
      </c>
      <c r="M227" s="6">
        <v>1</v>
      </c>
    </row>
    <row r="228" spans="2:13">
      <c r="C228" s="5" t="s">
        <v>197</v>
      </c>
      <c r="D228" s="5" t="s">
        <v>369</v>
      </c>
      <c r="E228" s="6">
        <v>0</v>
      </c>
      <c r="F228" s="6">
        <v>0</v>
      </c>
      <c r="G228" s="6">
        <v>0</v>
      </c>
      <c r="H228" s="6">
        <v>0</v>
      </c>
      <c r="I228" s="6">
        <v>0</v>
      </c>
      <c r="J228" s="49">
        <v>0</v>
      </c>
      <c r="K228" s="6">
        <v>0</v>
      </c>
      <c r="L228" s="6">
        <v>0</v>
      </c>
      <c r="M228" s="6">
        <v>0</v>
      </c>
    </row>
    <row r="229" spans="2:13">
      <c r="C229" s="5" t="s">
        <v>198</v>
      </c>
      <c r="D229" s="5" t="s">
        <v>370</v>
      </c>
      <c r="E229" s="6">
        <v>0</v>
      </c>
      <c r="F229" s="6">
        <v>0</v>
      </c>
      <c r="G229" s="6">
        <v>0</v>
      </c>
      <c r="H229" s="6">
        <v>0</v>
      </c>
      <c r="I229" s="6">
        <v>0</v>
      </c>
      <c r="J229" s="49">
        <v>0</v>
      </c>
      <c r="K229" s="6">
        <v>0</v>
      </c>
      <c r="L229" s="6">
        <v>0</v>
      </c>
      <c r="M229" s="6">
        <v>0</v>
      </c>
    </row>
    <row r="230" spans="2:13">
      <c r="C230" s="5" t="s">
        <v>199</v>
      </c>
      <c r="D230" s="5" t="s">
        <v>371</v>
      </c>
      <c r="E230" s="6">
        <v>0</v>
      </c>
      <c r="F230" s="6">
        <v>0</v>
      </c>
      <c r="G230" s="6">
        <v>0</v>
      </c>
      <c r="H230" s="6">
        <v>0</v>
      </c>
      <c r="I230" s="6">
        <v>0</v>
      </c>
      <c r="J230" s="49">
        <v>0</v>
      </c>
      <c r="K230" s="6">
        <v>0</v>
      </c>
      <c r="L230" s="6">
        <v>0</v>
      </c>
      <c r="M230" s="6">
        <v>0</v>
      </c>
    </row>
    <row r="231" spans="2:13">
      <c r="C231" s="5" t="s">
        <v>628</v>
      </c>
      <c r="D231" s="5" t="s">
        <v>629</v>
      </c>
      <c r="E231" s="6">
        <v>2</v>
      </c>
      <c r="F231" s="6">
        <v>3</v>
      </c>
      <c r="G231" s="6">
        <v>2</v>
      </c>
      <c r="H231" s="6">
        <v>2</v>
      </c>
      <c r="I231" s="6">
        <v>2</v>
      </c>
      <c r="J231" s="49">
        <v>0</v>
      </c>
      <c r="K231" s="6">
        <v>1</v>
      </c>
      <c r="L231" s="6">
        <v>1</v>
      </c>
      <c r="M231" s="6">
        <v>1</v>
      </c>
    </row>
    <row r="232" spans="2:13">
      <c r="C232" s="5" t="s">
        <v>630</v>
      </c>
      <c r="D232" s="5" t="s">
        <v>631</v>
      </c>
      <c r="E232" s="6">
        <v>4</v>
      </c>
      <c r="F232" s="6">
        <v>10</v>
      </c>
      <c r="G232" s="6">
        <v>7</v>
      </c>
      <c r="H232" s="6">
        <v>6</v>
      </c>
      <c r="I232" s="6">
        <v>5</v>
      </c>
      <c r="J232" s="49">
        <v>0</v>
      </c>
      <c r="K232" s="6">
        <v>3</v>
      </c>
      <c r="L232" s="6">
        <v>3</v>
      </c>
      <c r="M232" s="6">
        <v>1</v>
      </c>
    </row>
    <row r="233" spans="2:13">
      <c r="C233" s="5" t="s">
        <v>632</v>
      </c>
      <c r="D233" s="5" t="s">
        <v>633</v>
      </c>
      <c r="E233" s="6">
        <v>20</v>
      </c>
      <c r="F233" s="6">
        <v>29</v>
      </c>
      <c r="G233" s="6">
        <v>23</v>
      </c>
      <c r="H233" s="6">
        <v>23</v>
      </c>
      <c r="I233" s="6">
        <v>23</v>
      </c>
      <c r="J233" s="49">
        <v>0</v>
      </c>
      <c r="K233" s="6">
        <v>14</v>
      </c>
      <c r="L233" s="6">
        <v>14</v>
      </c>
      <c r="M233" s="6">
        <v>9</v>
      </c>
    </row>
    <row r="234" spans="2:13">
      <c r="C234" s="5" t="s">
        <v>634</v>
      </c>
      <c r="D234" s="5" t="s">
        <v>635</v>
      </c>
      <c r="E234" s="6">
        <v>2</v>
      </c>
      <c r="F234" s="6">
        <v>2</v>
      </c>
      <c r="G234" s="6">
        <v>0</v>
      </c>
      <c r="H234" s="6">
        <v>0</v>
      </c>
      <c r="I234" s="6">
        <v>0</v>
      </c>
      <c r="J234" s="49">
        <v>0</v>
      </c>
      <c r="K234" s="6">
        <v>0</v>
      </c>
      <c r="L234" s="6">
        <v>0</v>
      </c>
      <c r="M234" s="6">
        <v>0</v>
      </c>
    </row>
    <row r="235" spans="2:13">
      <c r="C235" s="5" t="s">
        <v>636</v>
      </c>
      <c r="D235" s="5" t="s">
        <v>637</v>
      </c>
      <c r="E235" s="6">
        <v>23</v>
      </c>
      <c r="F235" s="6">
        <v>24</v>
      </c>
      <c r="G235" s="6">
        <v>23</v>
      </c>
      <c r="H235" s="6">
        <v>23</v>
      </c>
      <c r="I235" s="6">
        <v>23</v>
      </c>
      <c r="J235" s="49">
        <v>0</v>
      </c>
      <c r="K235" s="6">
        <v>21</v>
      </c>
      <c r="L235" s="6">
        <v>21</v>
      </c>
      <c r="M235" s="6">
        <v>19</v>
      </c>
    </row>
    <row r="236" spans="2:13">
      <c r="C236" s="5" t="s">
        <v>638</v>
      </c>
      <c r="D236" s="5" t="s">
        <v>639</v>
      </c>
      <c r="E236" s="6">
        <v>0</v>
      </c>
      <c r="F236" s="6">
        <v>0</v>
      </c>
      <c r="G236" s="6">
        <v>0</v>
      </c>
      <c r="H236" s="6">
        <v>0</v>
      </c>
      <c r="I236" s="6">
        <v>0</v>
      </c>
      <c r="J236" s="49">
        <v>0</v>
      </c>
      <c r="K236" s="6">
        <v>0</v>
      </c>
      <c r="L236" s="6">
        <v>0</v>
      </c>
      <c r="M236" s="6">
        <v>0</v>
      </c>
    </row>
    <row r="237" spans="2:13">
      <c r="C237" s="5" t="s">
        <v>638</v>
      </c>
      <c r="D237" s="5" t="s">
        <v>640</v>
      </c>
      <c r="E237" s="6">
        <v>0</v>
      </c>
      <c r="F237" s="6">
        <v>0</v>
      </c>
      <c r="G237" s="6">
        <v>0</v>
      </c>
      <c r="H237" s="6">
        <v>0</v>
      </c>
      <c r="I237" s="6">
        <v>0</v>
      </c>
      <c r="J237" s="49">
        <v>0</v>
      </c>
      <c r="K237" s="6">
        <v>0</v>
      </c>
      <c r="L237" s="6">
        <v>0</v>
      </c>
      <c r="M237" s="6">
        <v>0</v>
      </c>
    </row>
    <row r="238" spans="2:13">
      <c r="C238" s="5" t="s">
        <v>641</v>
      </c>
      <c r="D238" s="5" t="s">
        <v>642</v>
      </c>
      <c r="E238" s="6">
        <v>1</v>
      </c>
      <c r="F238" s="6">
        <v>1</v>
      </c>
      <c r="G238" s="6">
        <v>1</v>
      </c>
      <c r="H238" s="6">
        <v>1</v>
      </c>
      <c r="I238" s="6">
        <v>0</v>
      </c>
      <c r="J238" s="49">
        <v>0</v>
      </c>
      <c r="K238" s="6">
        <v>0</v>
      </c>
      <c r="L238" s="6">
        <v>0</v>
      </c>
      <c r="M238" s="6">
        <v>0</v>
      </c>
    </row>
    <row r="239" spans="2:13">
      <c r="C239" s="5" t="s">
        <v>643</v>
      </c>
      <c r="D239" s="5" t="s">
        <v>644</v>
      </c>
      <c r="E239" s="6">
        <v>1</v>
      </c>
      <c r="F239" s="6">
        <v>2</v>
      </c>
      <c r="G239" s="6">
        <v>1</v>
      </c>
      <c r="H239" s="6">
        <v>1</v>
      </c>
      <c r="I239" s="6">
        <v>1</v>
      </c>
      <c r="J239" s="49">
        <v>0</v>
      </c>
      <c r="K239" s="6">
        <v>1</v>
      </c>
      <c r="L239" s="6">
        <v>1</v>
      </c>
      <c r="M239" s="6">
        <v>1</v>
      </c>
    </row>
    <row r="240" spans="2:13">
      <c r="C240" s="5" t="s">
        <v>645</v>
      </c>
      <c r="D240" s="5" t="s">
        <v>646</v>
      </c>
      <c r="E240" s="6">
        <v>4</v>
      </c>
      <c r="F240" s="6">
        <v>5</v>
      </c>
      <c r="G240" s="6">
        <v>3</v>
      </c>
      <c r="H240" s="6">
        <v>3</v>
      </c>
      <c r="I240" s="6">
        <v>2</v>
      </c>
      <c r="J240" s="49">
        <v>0</v>
      </c>
      <c r="K240" s="6">
        <v>1</v>
      </c>
      <c r="L240" s="6">
        <v>1</v>
      </c>
      <c r="M240" s="6">
        <v>1</v>
      </c>
    </row>
    <row r="241" spans="3:13">
      <c r="C241" s="5" t="s">
        <v>647</v>
      </c>
      <c r="D241" s="5" t="s">
        <v>648</v>
      </c>
      <c r="E241" s="6">
        <v>3</v>
      </c>
      <c r="F241" s="6">
        <v>6</v>
      </c>
      <c r="G241" s="6">
        <v>3</v>
      </c>
      <c r="H241" s="6">
        <v>3</v>
      </c>
      <c r="I241" s="6">
        <v>3</v>
      </c>
      <c r="J241" s="49">
        <v>0</v>
      </c>
      <c r="K241" s="6">
        <v>2</v>
      </c>
      <c r="L241" s="6">
        <v>2</v>
      </c>
      <c r="M241" s="6">
        <v>1</v>
      </c>
    </row>
    <row r="242" spans="3:13">
      <c r="C242" s="5" t="s">
        <v>622</v>
      </c>
      <c r="D242" s="5" t="s">
        <v>649</v>
      </c>
      <c r="E242" s="6">
        <v>0</v>
      </c>
      <c r="F242" s="6">
        <v>0</v>
      </c>
      <c r="G242" s="6">
        <v>0</v>
      </c>
      <c r="H242" s="6">
        <v>0</v>
      </c>
      <c r="I242" s="6">
        <v>0</v>
      </c>
      <c r="J242" s="49">
        <v>0</v>
      </c>
      <c r="K242" s="6">
        <v>0</v>
      </c>
      <c r="L242" s="6">
        <v>0</v>
      </c>
      <c r="M242" s="6">
        <v>0</v>
      </c>
    </row>
    <row r="243" spans="3:13">
      <c r="C243" s="5" t="s">
        <v>650</v>
      </c>
      <c r="D243" s="5" t="s">
        <v>651</v>
      </c>
      <c r="E243" s="6">
        <v>2</v>
      </c>
      <c r="F243" s="6">
        <v>5</v>
      </c>
      <c r="G243" s="6">
        <v>1</v>
      </c>
      <c r="H243" s="6">
        <v>1</v>
      </c>
      <c r="I243" s="6">
        <v>1</v>
      </c>
      <c r="J243" s="49">
        <v>0</v>
      </c>
      <c r="K243" s="6">
        <v>1</v>
      </c>
      <c r="L243" s="6">
        <v>1</v>
      </c>
      <c r="M243" s="6">
        <v>1</v>
      </c>
    </row>
    <row r="244" spans="3:13">
      <c r="C244" s="5" t="s">
        <v>652</v>
      </c>
      <c r="D244" s="5" t="s">
        <v>653</v>
      </c>
      <c r="E244" s="6">
        <v>1</v>
      </c>
      <c r="F244" s="6">
        <v>1</v>
      </c>
      <c r="G244" s="6">
        <v>0</v>
      </c>
      <c r="H244" s="6">
        <v>0</v>
      </c>
      <c r="I244" s="6">
        <v>0</v>
      </c>
      <c r="J244" s="49">
        <v>0</v>
      </c>
      <c r="K244" s="6">
        <v>0</v>
      </c>
      <c r="L244" s="6">
        <v>0</v>
      </c>
      <c r="M244" s="6">
        <v>0</v>
      </c>
    </row>
    <row r="245" spans="3:13">
      <c r="C245" s="5" t="s">
        <v>654</v>
      </c>
      <c r="D245" s="5" t="s">
        <v>655</v>
      </c>
      <c r="E245" s="6">
        <v>1</v>
      </c>
      <c r="F245" s="6">
        <v>1</v>
      </c>
      <c r="G245" s="6">
        <v>0</v>
      </c>
      <c r="H245" s="6">
        <v>0</v>
      </c>
      <c r="I245" s="6">
        <v>0</v>
      </c>
      <c r="J245" s="49">
        <v>0</v>
      </c>
      <c r="K245" s="6">
        <v>0</v>
      </c>
      <c r="L245" s="6">
        <v>0</v>
      </c>
      <c r="M245" s="6">
        <v>0</v>
      </c>
    </row>
    <row r="246" spans="3:13">
      <c r="C246" s="5" t="s">
        <v>624</v>
      </c>
      <c r="D246" s="5" t="s">
        <v>656</v>
      </c>
      <c r="E246" s="6">
        <v>0</v>
      </c>
      <c r="F246" s="6">
        <v>0</v>
      </c>
      <c r="G246" s="6">
        <v>0</v>
      </c>
      <c r="H246" s="6">
        <v>0</v>
      </c>
      <c r="I246" s="6">
        <v>0</v>
      </c>
      <c r="J246" s="49">
        <v>0</v>
      </c>
      <c r="K246" s="6">
        <v>0</v>
      </c>
      <c r="L246" s="6">
        <v>0</v>
      </c>
      <c r="M246" s="6">
        <v>0</v>
      </c>
    </row>
    <row r="247" spans="3:13">
      <c r="C247" s="5" t="s">
        <v>657</v>
      </c>
      <c r="D247" s="5" t="s">
        <v>658</v>
      </c>
      <c r="E247" s="6">
        <v>1</v>
      </c>
      <c r="F247" s="6">
        <v>1</v>
      </c>
      <c r="G247" s="6">
        <v>0</v>
      </c>
      <c r="H247" s="6">
        <v>0</v>
      </c>
      <c r="I247" s="6">
        <v>0</v>
      </c>
      <c r="J247" s="49">
        <v>0</v>
      </c>
      <c r="K247" s="6">
        <v>0</v>
      </c>
      <c r="L247" s="6">
        <v>0</v>
      </c>
      <c r="M247" s="6">
        <v>0</v>
      </c>
    </row>
    <row r="248" spans="3:13">
      <c r="C248" s="5" t="s">
        <v>659</v>
      </c>
      <c r="D248" s="5" t="s">
        <v>660</v>
      </c>
      <c r="E248" s="6">
        <v>3</v>
      </c>
      <c r="F248" s="6">
        <v>4</v>
      </c>
      <c r="G248" s="6">
        <v>4</v>
      </c>
      <c r="H248" s="6">
        <v>4</v>
      </c>
      <c r="I248" s="6">
        <v>2</v>
      </c>
      <c r="J248" s="49">
        <v>0</v>
      </c>
      <c r="K248" s="6">
        <v>2</v>
      </c>
      <c r="L248" s="6">
        <v>2</v>
      </c>
      <c r="M248" s="6">
        <v>0</v>
      </c>
    </row>
    <row r="249" spans="3:13">
      <c r="C249" s="5" t="s">
        <v>661</v>
      </c>
      <c r="D249" s="5" t="s">
        <v>662</v>
      </c>
      <c r="E249" s="6">
        <v>0</v>
      </c>
      <c r="F249" s="6">
        <v>0</v>
      </c>
      <c r="G249" s="6">
        <v>0</v>
      </c>
      <c r="H249" s="6">
        <v>0</v>
      </c>
      <c r="I249" s="6">
        <v>0</v>
      </c>
      <c r="J249" s="49">
        <v>0</v>
      </c>
      <c r="K249" s="6">
        <v>0</v>
      </c>
      <c r="L249" s="6">
        <v>0</v>
      </c>
      <c r="M249" s="6">
        <v>0</v>
      </c>
    </row>
    <row r="250" spans="3:13">
      <c r="C250" s="5" t="s">
        <v>661</v>
      </c>
      <c r="D250" s="5" t="s">
        <v>663</v>
      </c>
      <c r="E250" s="6">
        <v>0</v>
      </c>
      <c r="F250" s="6">
        <v>0</v>
      </c>
      <c r="G250" s="6">
        <v>0</v>
      </c>
      <c r="H250" s="6">
        <v>0</v>
      </c>
      <c r="I250" s="6">
        <v>0</v>
      </c>
      <c r="J250" s="49">
        <v>0</v>
      </c>
      <c r="K250" s="6">
        <v>0</v>
      </c>
      <c r="L250" s="6">
        <v>0</v>
      </c>
      <c r="M250" s="6">
        <v>0</v>
      </c>
    </row>
    <row r="251" spans="3:13">
      <c r="C251" s="5" t="s">
        <v>664</v>
      </c>
      <c r="D251" s="5" t="s">
        <v>665</v>
      </c>
      <c r="E251" s="6">
        <v>6</v>
      </c>
      <c r="F251" s="6">
        <v>6</v>
      </c>
      <c r="G251" s="6">
        <v>5</v>
      </c>
      <c r="H251" s="6">
        <v>5</v>
      </c>
      <c r="I251" s="6">
        <v>3</v>
      </c>
      <c r="J251" s="49">
        <v>0</v>
      </c>
      <c r="K251" s="6">
        <v>2</v>
      </c>
      <c r="L251" s="6">
        <v>2</v>
      </c>
      <c r="M251" s="6">
        <v>1</v>
      </c>
    </row>
    <row r="252" spans="3:13">
      <c r="C252" s="5" t="s">
        <v>666</v>
      </c>
      <c r="D252" s="5" t="s">
        <v>667</v>
      </c>
      <c r="E252" s="6">
        <v>0</v>
      </c>
      <c r="F252" s="6">
        <v>0</v>
      </c>
      <c r="G252" s="6">
        <v>0</v>
      </c>
      <c r="H252" s="6">
        <v>0</v>
      </c>
      <c r="I252" s="6">
        <v>0</v>
      </c>
      <c r="J252" s="49">
        <v>0</v>
      </c>
      <c r="K252" s="6">
        <v>0</v>
      </c>
      <c r="L252" s="6">
        <v>0</v>
      </c>
      <c r="M252" s="6">
        <v>0</v>
      </c>
    </row>
    <row r="253" spans="3:13">
      <c r="C253" s="5" t="s">
        <v>668</v>
      </c>
      <c r="D253" s="5" t="s">
        <v>669</v>
      </c>
      <c r="E253" s="6">
        <v>0</v>
      </c>
      <c r="F253" s="6">
        <v>0</v>
      </c>
      <c r="G253" s="6">
        <v>0</v>
      </c>
      <c r="H253" s="6">
        <v>0</v>
      </c>
      <c r="I253" s="6">
        <v>0</v>
      </c>
      <c r="J253" s="49">
        <v>0</v>
      </c>
      <c r="K253" s="6">
        <v>0</v>
      </c>
      <c r="L253" s="6">
        <v>0</v>
      </c>
      <c r="M253" s="6">
        <v>0</v>
      </c>
    </row>
    <row r="254" spans="3:13">
      <c r="C254" s="5" t="s">
        <v>670</v>
      </c>
      <c r="D254" s="5" t="s">
        <v>671</v>
      </c>
      <c r="E254" s="6">
        <v>0</v>
      </c>
      <c r="F254" s="6">
        <v>0</v>
      </c>
      <c r="G254" s="6">
        <v>0</v>
      </c>
      <c r="H254" s="6">
        <v>0</v>
      </c>
      <c r="I254" s="6">
        <v>0</v>
      </c>
      <c r="J254" s="49">
        <v>0</v>
      </c>
      <c r="K254" s="6">
        <v>0</v>
      </c>
      <c r="L254" s="6">
        <v>0</v>
      </c>
      <c r="M254" s="6">
        <v>0</v>
      </c>
    </row>
    <row r="255" spans="3:13">
      <c r="C255" s="5" t="s">
        <v>672</v>
      </c>
      <c r="D255" s="5" t="s">
        <v>673</v>
      </c>
      <c r="E255" s="6">
        <v>1</v>
      </c>
      <c r="F255" s="6">
        <v>1</v>
      </c>
      <c r="G255" s="6">
        <v>1</v>
      </c>
      <c r="H255" s="6">
        <v>1</v>
      </c>
      <c r="I255" s="6">
        <v>1</v>
      </c>
      <c r="J255" s="49">
        <v>0</v>
      </c>
      <c r="K255" s="6">
        <v>1</v>
      </c>
      <c r="L255" s="6">
        <v>1</v>
      </c>
      <c r="M255" s="6">
        <v>1</v>
      </c>
    </row>
    <row r="256" spans="3:13">
      <c r="C256" s="5" t="s">
        <v>674</v>
      </c>
      <c r="D256" s="5" t="s">
        <v>675</v>
      </c>
      <c r="E256" s="6">
        <v>22</v>
      </c>
      <c r="F256" s="6">
        <v>24</v>
      </c>
      <c r="G256" s="6">
        <v>21</v>
      </c>
      <c r="H256" s="6">
        <v>21</v>
      </c>
      <c r="I256" s="6">
        <v>21</v>
      </c>
      <c r="J256" s="49">
        <v>0</v>
      </c>
      <c r="K256" s="6">
        <v>11</v>
      </c>
      <c r="L256" s="6">
        <v>11</v>
      </c>
      <c r="M256" s="6">
        <v>2</v>
      </c>
    </row>
    <row r="257" spans="2:13">
      <c r="C257" s="5" t="s">
        <v>676</v>
      </c>
      <c r="D257" s="5" t="s">
        <v>677</v>
      </c>
      <c r="E257" s="6">
        <v>2</v>
      </c>
      <c r="F257" s="6">
        <v>4</v>
      </c>
      <c r="G257" s="6">
        <v>2</v>
      </c>
      <c r="H257" s="6">
        <v>2</v>
      </c>
      <c r="I257" s="6">
        <v>1</v>
      </c>
      <c r="J257" s="49">
        <v>0</v>
      </c>
      <c r="K257" s="6">
        <v>0</v>
      </c>
      <c r="L257" s="6">
        <v>0</v>
      </c>
      <c r="M257" s="6">
        <v>0</v>
      </c>
    </row>
    <row r="258" spans="2:13">
      <c r="C258" s="5" t="s">
        <v>678</v>
      </c>
      <c r="D258" s="5" t="s">
        <v>679</v>
      </c>
      <c r="E258" s="6">
        <v>10</v>
      </c>
      <c r="F258" s="6">
        <v>14</v>
      </c>
      <c r="G258" s="6">
        <v>13</v>
      </c>
      <c r="H258" s="6">
        <v>12</v>
      </c>
      <c r="I258" s="6">
        <v>11</v>
      </c>
      <c r="J258" s="49">
        <v>0</v>
      </c>
      <c r="K258" s="6">
        <v>8</v>
      </c>
      <c r="L258" s="6">
        <v>8</v>
      </c>
      <c r="M258" s="6">
        <v>6</v>
      </c>
    </row>
    <row r="259" spans="2:13">
      <c r="C259" s="5" t="s">
        <v>680</v>
      </c>
      <c r="D259" s="5" t="s">
        <v>681</v>
      </c>
      <c r="E259" s="6">
        <v>0</v>
      </c>
      <c r="F259" s="6">
        <v>0</v>
      </c>
      <c r="G259" s="6">
        <v>0</v>
      </c>
      <c r="H259" s="6">
        <v>0</v>
      </c>
      <c r="I259" s="6">
        <v>0</v>
      </c>
      <c r="J259" s="49">
        <v>0</v>
      </c>
      <c r="K259" s="6">
        <v>0</v>
      </c>
      <c r="L259" s="6">
        <v>0</v>
      </c>
      <c r="M259" s="6">
        <v>0</v>
      </c>
    </row>
    <row r="260" spans="2:13">
      <c r="C260" s="5" t="s">
        <v>682</v>
      </c>
      <c r="D260" s="5" t="s">
        <v>683</v>
      </c>
      <c r="E260" s="6">
        <v>10</v>
      </c>
      <c r="F260" s="6">
        <v>13</v>
      </c>
      <c r="G260" s="6">
        <v>12</v>
      </c>
      <c r="H260" s="6">
        <v>12</v>
      </c>
      <c r="I260" s="6">
        <v>10</v>
      </c>
      <c r="J260" s="49">
        <v>0</v>
      </c>
      <c r="K260" s="6">
        <v>4</v>
      </c>
      <c r="L260" s="6">
        <v>4</v>
      </c>
      <c r="M260" s="6">
        <v>4</v>
      </c>
    </row>
    <row r="261" spans="2:13">
      <c r="C261" s="5" t="s">
        <v>684</v>
      </c>
      <c r="D261" s="5" t="s">
        <v>685</v>
      </c>
      <c r="E261" s="6">
        <v>2</v>
      </c>
      <c r="F261" s="6">
        <v>3</v>
      </c>
      <c r="G261" s="6">
        <v>2</v>
      </c>
      <c r="H261" s="6">
        <v>2</v>
      </c>
      <c r="I261" s="6">
        <v>2</v>
      </c>
      <c r="J261" s="49">
        <v>0</v>
      </c>
      <c r="K261" s="6">
        <v>1</v>
      </c>
      <c r="L261" s="6">
        <v>1</v>
      </c>
      <c r="M261" s="6">
        <v>1</v>
      </c>
    </row>
    <row r="262" spans="2:13">
      <c r="C262" s="5" t="s">
        <v>686</v>
      </c>
      <c r="D262" s="5" t="s">
        <v>687</v>
      </c>
      <c r="E262" s="6">
        <v>0</v>
      </c>
      <c r="F262" s="6">
        <v>0</v>
      </c>
      <c r="G262" s="6">
        <v>0</v>
      </c>
      <c r="H262" s="6">
        <v>0</v>
      </c>
      <c r="I262" s="6">
        <v>0</v>
      </c>
      <c r="J262" s="49">
        <v>0</v>
      </c>
      <c r="K262" s="6">
        <v>0</v>
      </c>
      <c r="L262" s="6">
        <v>0</v>
      </c>
      <c r="M262" s="6">
        <v>0</v>
      </c>
    </row>
    <row r="263" spans="2:13">
      <c r="C263" s="5" t="s">
        <v>686</v>
      </c>
      <c r="D263" s="5" t="s">
        <v>688</v>
      </c>
      <c r="E263" s="6">
        <v>1</v>
      </c>
      <c r="F263" s="6">
        <v>2</v>
      </c>
      <c r="G263" s="6">
        <v>1</v>
      </c>
      <c r="H263" s="6">
        <v>1</v>
      </c>
      <c r="I263" s="6">
        <v>1</v>
      </c>
      <c r="J263" s="49">
        <v>0</v>
      </c>
      <c r="K263" s="6">
        <v>1</v>
      </c>
      <c r="L263" s="6">
        <v>1</v>
      </c>
      <c r="M263" s="6">
        <v>0</v>
      </c>
    </row>
    <row r="264" spans="2:13">
      <c r="C264" s="5" t="s">
        <v>686</v>
      </c>
      <c r="D264" s="5" t="s">
        <v>689</v>
      </c>
      <c r="E264" s="6">
        <v>0</v>
      </c>
      <c r="F264" s="6">
        <v>1</v>
      </c>
      <c r="G264" s="6">
        <v>0</v>
      </c>
      <c r="H264" s="6">
        <v>0</v>
      </c>
      <c r="I264" s="6">
        <v>0</v>
      </c>
      <c r="J264" s="49">
        <v>0</v>
      </c>
      <c r="K264" s="6">
        <v>0</v>
      </c>
      <c r="L264" s="6">
        <v>0</v>
      </c>
      <c r="M264" s="6">
        <v>0</v>
      </c>
    </row>
    <row r="265" spans="2:13">
      <c r="C265" s="5" t="s">
        <v>690</v>
      </c>
      <c r="D265" s="5" t="s">
        <v>691</v>
      </c>
      <c r="E265" s="6">
        <v>0</v>
      </c>
      <c r="F265" s="6">
        <v>1</v>
      </c>
      <c r="G265" s="6">
        <v>0</v>
      </c>
      <c r="H265" s="6">
        <v>0</v>
      </c>
      <c r="I265" s="6">
        <v>0</v>
      </c>
      <c r="J265" s="49">
        <v>0</v>
      </c>
      <c r="K265" s="6">
        <v>0</v>
      </c>
      <c r="L265" s="6">
        <v>0</v>
      </c>
      <c r="M265" s="6">
        <v>0</v>
      </c>
    </row>
    <row r="266" spans="2:13">
      <c r="C266" s="5" t="s">
        <v>692</v>
      </c>
      <c r="D266" s="5" t="s">
        <v>693</v>
      </c>
      <c r="E266" s="6">
        <v>4</v>
      </c>
      <c r="F266" s="6">
        <v>4</v>
      </c>
      <c r="G266" s="6">
        <v>3</v>
      </c>
      <c r="H266" s="6">
        <v>3</v>
      </c>
      <c r="I266" s="6">
        <v>3</v>
      </c>
      <c r="J266" s="49">
        <v>0</v>
      </c>
      <c r="K266" s="6">
        <v>3</v>
      </c>
      <c r="L266" s="6">
        <v>3</v>
      </c>
      <c r="M266" s="6">
        <v>2</v>
      </c>
    </row>
    <row r="267" spans="2:13">
      <c r="C267" s="5" t="s">
        <v>694</v>
      </c>
      <c r="D267" s="5" t="s">
        <v>695</v>
      </c>
      <c r="E267" s="6">
        <v>0</v>
      </c>
      <c r="F267" s="6">
        <v>1</v>
      </c>
      <c r="G267" s="6">
        <v>0</v>
      </c>
      <c r="H267" s="6">
        <v>0</v>
      </c>
      <c r="I267" s="6">
        <v>0</v>
      </c>
      <c r="J267" s="49">
        <v>0</v>
      </c>
      <c r="K267" s="6">
        <v>0</v>
      </c>
      <c r="L267" s="6">
        <v>0</v>
      </c>
      <c r="M267" s="6">
        <v>0</v>
      </c>
    </row>
    <row r="268" spans="2:13">
      <c r="B268" s="9" t="s">
        <v>83</v>
      </c>
      <c r="C268" s="8"/>
      <c r="D268" s="8"/>
      <c r="E268" s="10">
        <v>128</v>
      </c>
      <c r="F268" s="10">
        <v>171</v>
      </c>
      <c r="G268" s="10">
        <v>129</v>
      </c>
      <c r="H268" s="10">
        <v>127</v>
      </c>
      <c r="I268" s="10">
        <v>116</v>
      </c>
      <c r="J268" s="481">
        <v>0</v>
      </c>
      <c r="K268" s="10">
        <v>78</v>
      </c>
      <c r="L268" s="10">
        <v>78</v>
      </c>
      <c r="M268" s="10">
        <v>52</v>
      </c>
    </row>
    <row r="269" spans="2:13">
      <c r="B269" s="7" t="s">
        <v>46</v>
      </c>
      <c r="C269" s="5" t="s">
        <v>62</v>
      </c>
      <c r="D269" s="5" t="s">
        <v>372</v>
      </c>
      <c r="E269" s="6">
        <v>1</v>
      </c>
      <c r="F269" s="6">
        <v>2</v>
      </c>
      <c r="G269" s="6">
        <v>1</v>
      </c>
      <c r="H269" s="6">
        <v>1</v>
      </c>
      <c r="I269" s="6">
        <v>1</v>
      </c>
      <c r="J269" s="49">
        <v>0</v>
      </c>
      <c r="K269" s="6">
        <v>1</v>
      </c>
      <c r="L269" s="6">
        <v>1</v>
      </c>
      <c r="M269" s="6">
        <v>0</v>
      </c>
    </row>
    <row r="270" spans="2:13">
      <c r="C270" s="5" t="s">
        <v>63</v>
      </c>
      <c r="D270" s="5" t="s">
        <v>373</v>
      </c>
      <c r="E270" s="6">
        <v>2</v>
      </c>
      <c r="F270" s="6">
        <v>2</v>
      </c>
      <c r="G270" s="6">
        <v>2</v>
      </c>
      <c r="H270" s="6">
        <v>2</v>
      </c>
      <c r="I270" s="6">
        <v>1</v>
      </c>
      <c r="J270" s="49">
        <v>0</v>
      </c>
      <c r="K270" s="6">
        <v>1</v>
      </c>
      <c r="L270" s="6">
        <v>1</v>
      </c>
      <c r="M270" s="6">
        <v>1</v>
      </c>
    </row>
    <row r="271" spans="2:13">
      <c r="C271" s="5" t="s">
        <v>628</v>
      </c>
      <c r="D271" s="5" t="s">
        <v>696</v>
      </c>
      <c r="E271" s="6">
        <v>7</v>
      </c>
      <c r="F271" s="6">
        <v>14</v>
      </c>
      <c r="G271" s="6">
        <v>12</v>
      </c>
      <c r="H271" s="6">
        <v>12</v>
      </c>
      <c r="I271" s="6">
        <v>11</v>
      </c>
      <c r="J271" s="49">
        <v>0</v>
      </c>
      <c r="K271" s="6">
        <v>7</v>
      </c>
      <c r="L271" s="6">
        <v>7</v>
      </c>
      <c r="M271" s="6">
        <v>4</v>
      </c>
    </row>
    <row r="272" spans="2:13">
      <c r="C272" s="5" t="s">
        <v>697</v>
      </c>
      <c r="D272" s="5" t="s">
        <v>698</v>
      </c>
      <c r="E272" s="6">
        <v>1</v>
      </c>
      <c r="F272" s="6">
        <v>4</v>
      </c>
      <c r="G272" s="6">
        <v>1</v>
      </c>
      <c r="H272" s="6">
        <v>1</v>
      </c>
      <c r="I272" s="6">
        <v>1</v>
      </c>
      <c r="J272" s="49">
        <v>0</v>
      </c>
      <c r="K272" s="6">
        <v>1</v>
      </c>
      <c r="L272" s="6">
        <v>1</v>
      </c>
      <c r="M272" s="6">
        <v>0</v>
      </c>
    </row>
    <row r="273" spans="1:13">
      <c r="C273" s="5" t="s">
        <v>699</v>
      </c>
      <c r="D273" s="5" t="s">
        <v>700</v>
      </c>
      <c r="E273" s="6">
        <v>2</v>
      </c>
      <c r="F273" s="6">
        <v>4</v>
      </c>
      <c r="G273" s="6">
        <v>2</v>
      </c>
      <c r="H273" s="6">
        <v>2</v>
      </c>
      <c r="I273" s="6">
        <v>0</v>
      </c>
      <c r="J273" s="49">
        <v>0</v>
      </c>
      <c r="K273" s="6">
        <v>0</v>
      </c>
      <c r="L273" s="6">
        <v>0</v>
      </c>
      <c r="M273" s="6">
        <v>0</v>
      </c>
    </row>
    <row r="274" spans="1:13">
      <c r="B274" s="9" t="s">
        <v>84</v>
      </c>
      <c r="C274" s="8"/>
      <c r="D274" s="8"/>
      <c r="E274" s="10">
        <v>13</v>
      </c>
      <c r="F274" s="10">
        <v>26</v>
      </c>
      <c r="G274" s="10">
        <v>18</v>
      </c>
      <c r="H274" s="10">
        <v>18</v>
      </c>
      <c r="I274" s="10">
        <v>14</v>
      </c>
      <c r="J274" s="481">
        <v>0</v>
      </c>
      <c r="K274" s="10">
        <v>10</v>
      </c>
      <c r="L274" s="10">
        <v>10</v>
      </c>
      <c r="M274" s="10">
        <v>5</v>
      </c>
    </row>
    <row r="275" spans="1:13">
      <c r="A275" s="472" t="s">
        <v>91</v>
      </c>
      <c r="B275" s="472"/>
      <c r="C275" s="12"/>
      <c r="D275" s="12"/>
      <c r="E275" s="473">
        <v>148</v>
      </c>
      <c r="F275" s="473">
        <v>221</v>
      </c>
      <c r="G275" s="473">
        <v>157</v>
      </c>
      <c r="H275" s="473">
        <v>154</v>
      </c>
      <c r="I275" s="473">
        <v>138</v>
      </c>
      <c r="J275" s="482">
        <v>0</v>
      </c>
      <c r="K275" s="473">
        <v>90</v>
      </c>
      <c r="L275" s="473">
        <v>90</v>
      </c>
      <c r="M275" s="473">
        <v>59</v>
      </c>
    </row>
    <row r="276" spans="1:13">
      <c r="A276" s="7" t="s">
        <v>701</v>
      </c>
      <c r="B276" s="7" t="s">
        <v>753</v>
      </c>
      <c r="C276" s="5" t="s">
        <v>704</v>
      </c>
      <c r="D276" s="5" t="s">
        <v>703</v>
      </c>
      <c r="E276" s="6">
        <v>85</v>
      </c>
      <c r="F276" s="6">
        <v>103</v>
      </c>
      <c r="G276" s="6">
        <v>96</v>
      </c>
      <c r="H276" s="6">
        <v>96</v>
      </c>
      <c r="I276" s="6">
        <v>81</v>
      </c>
      <c r="J276" s="49">
        <v>0</v>
      </c>
      <c r="K276" s="6">
        <v>71</v>
      </c>
      <c r="L276" s="6">
        <v>71</v>
      </c>
      <c r="M276" s="6">
        <v>42</v>
      </c>
    </row>
    <row r="277" spans="1:13">
      <c r="B277" s="9" t="s">
        <v>754</v>
      </c>
      <c r="C277" s="8"/>
      <c r="D277" s="8"/>
      <c r="E277" s="10">
        <v>85</v>
      </c>
      <c r="F277" s="10">
        <v>103</v>
      </c>
      <c r="G277" s="10">
        <v>96</v>
      </c>
      <c r="H277" s="10">
        <v>96</v>
      </c>
      <c r="I277" s="10">
        <v>81</v>
      </c>
      <c r="J277" s="481">
        <v>0</v>
      </c>
      <c r="K277" s="10">
        <v>71</v>
      </c>
      <c r="L277" s="10">
        <v>71</v>
      </c>
      <c r="M277" s="10">
        <v>42</v>
      </c>
    </row>
    <row r="278" spans="1:13">
      <c r="B278" s="7" t="s">
        <v>755</v>
      </c>
      <c r="C278" s="5" t="s">
        <v>706</v>
      </c>
      <c r="D278" s="5" t="s">
        <v>705</v>
      </c>
      <c r="E278" s="6">
        <v>21</v>
      </c>
      <c r="F278" s="6">
        <v>24</v>
      </c>
      <c r="G278" s="6">
        <v>21</v>
      </c>
      <c r="H278" s="6">
        <v>21</v>
      </c>
      <c r="I278" s="6">
        <v>19</v>
      </c>
      <c r="J278" s="49">
        <v>0</v>
      </c>
      <c r="K278" s="6">
        <v>16</v>
      </c>
      <c r="L278" s="6">
        <v>16</v>
      </c>
      <c r="M278" s="6">
        <v>10</v>
      </c>
    </row>
    <row r="279" spans="1:13">
      <c r="B279" s="9" t="s">
        <v>756</v>
      </c>
      <c r="C279" s="8"/>
      <c r="D279" s="8"/>
      <c r="E279" s="10">
        <v>21</v>
      </c>
      <c r="F279" s="10">
        <v>24</v>
      </c>
      <c r="G279" s="10">
        <v>21</v>
      </c>
      <c r="H279" s="10">
        <v>21</v>
      </c>
      <c r="I279" s="10">
        <v>19</v>
      </c>
      <c r="J279" s="481">
        <v>0</v>
      </c>
      <c r="K279" s="10">
        <v>16</v>
      </c>
      <c r="L279" s="10">
        <v>16</v>
      </c>
      <c r="M279" s="10">
        <v>10</v>
      </c>
    </row>
    <row r="280" spans="1:13">
      <c r="A280" s="472" t="s">
        <v>708</v>
      </c>
      <c r="B280" s="472"/>
      <c r="C280" s="12"/>
      <c r="D280" s="12"/>
      <c r="E280" s="473">
        <v>106</v>
      </c>
      <c r="F280" s="473">
        <v>127</v>
      </c>
      <c r="G280" s="473">
        <v>117</v>
      </c>
      <c r="H280" s="473">
        <v>117</v>
      </c>
      <c r="I280" s="473">
        <v>100</v>
      </c>
      <c r="J280" s="482">
        <v>0</v>
      </c>
      <c r="K280" s="473">
        <v>87</v>
      </c>
      <c r="L280" s="473">
        <v>87</v>
      </c>
      <c r="M280" s="473">
        <v>52</v>
      </c>
    </row>
    <row r="281" spans="1:13">
      <c r="A281" s="9" t="s">
        <v>92</v>
      </c>
      <c r="B281" s="9"/>
      <c r="C281" s="8"/>
      <c r="D281" s="8"/>
      <c r="E281" s="10">
        <v>733</v>
      </c>
      <c r="F281" s="10">
        <v>1567</v>
      </c>
      <c r="G281" s="10">
        <v>704</v>
      </c>
      <c r="H281" s="10">
        <v>686</v>
      </c>
      <c r="I281" s="10">
        <v>578</v>
      </c>
      <c r="J281" s="481">
        <v>0</v>
      </c>
      <c r="K281" s="10">
        <v>398</v>
      </c>
      <c r="L281" s="10">
        <v>398</v>
      </c>
      <c r="M281" s="10">
        <v>257</v>
      </c>
    </row>
    <row r="282" spans="1:13" ht="15">
      <c r="A282" s="474"/>
      <c r="B282" s="474"/>
      <c r="C282"/>
      <c r="D282"/>
      <c r="E282"/>
      <c r="F282"/>
      <c r="G282"/>
      <c r="H282"/>
      <c r="I282"/>
      <c r="J282"/>
      <c r="K282"/>
    </row>
    <row r="283" spans="1:13" ht="15">
      <c r="A283" s="474"/>
      <c r="B283" s="474"/>
      <c r="C283"/>
      <c r="D283"/>
      <c r="E283"/>
      <c r="F283"/>
      <c r="G283"/>
      <c r="H283"/>
      <c r="I283"/>
      <c r="J283"/>
      <c r="K283"/>
    </row>
    <row r="284" spans="1:13" ht="15">
      <c r="A284" s="474"/>
      <c r="B284" s="474"/>
      <c r="C284"/>
      <c r="D284"/>
      <c r="E284"/>
      <c r="F284"/>
      <c r="G284"/>
      <c r="H284"/>
      <c r="I284"/>
      <c r="J284"/>
      <c r="K284"/>
    </row>
    <row r="285" spans="1:13" ht="15">
      <c r="A285" s="474"/>
      <c r="B285" s="474"/>
      <c r="C285"/>
      <c r="D285"/>
      <c r="E285"/>
      <c r="F285"/>
      <c r="G285"/>
      <c r="H285"/>
      <c r="I285"/>
      <c r="J285"/>
      <c r="K285"/>
    </row>
    <row r="286" spans="1:13" ht="15">
      <c r="A286" s="474"/>
      <c r="B286" s="474"/>
      <c r="C286"/>
      <c r="D286"/>
      <c r="E286"/>
      <c r="F286"/>
      <c r="G286"/>
      <c r="H286"/>
      <c r="I286"/>
      <c r="J286"/>
      <c r="K286"/>
    </row>
    <row r="287" spans="1:13" ht="15">
      <c r="A287" s="474"/>
      <c r="B287" s="474"/>
      <c r="C287"/>
      <c r="D287"/>
      <c r="E287"/>
      <c r="F287"/>
      <c r="G287"/>
      <c r="H287"/>
      <c r="I287"/>
      <c r="J287"/>
      <c r="K287"/>
    </row>
    <row r="288" spans="1:13" ht="15">
      <c r="A288" s="474"/>
      <c r="B288" s="474"/>
      <c r="C288"/>
      <c r="D288"/>
      <c r="E288"/>
      <c r="F288"/>
      <c r="G288"/>
      <c r="H288"/>
      <c r="I288"/>
      <c r="J288"/>
      <c r="K288"/>
    </row>
    <row r="289" spans="1:11" ht="15">
      <c r="A289" s="474"/>
      <c r="B289" s="474"/>
      <c r="C289"/>
      <c r="D289"/>
      <c r="E289"/>
      <c r="F289"/>
      <c r="G289"/>
      <c r="H289"/>
      <c r="I289"/>
      <c r="J289"/>
      <c r="K289"/>
    </row>
    <row r="290" spans="1:11" ht="15">
      <c r="A290" s="474"/>
      <c r="B290" s="474"/>
      <c r="C290"/>
      <c r="D290"/>
      <c r="E290"/>
      <c r="F290"/>
      <c r="G290"/>
      <c r="H290"/>
      <c r="I290"/>
      <c r="J290"/>
      <c r="K290"/>
    </row>
    <row r="291" spans="1:11" ht="15">
      <c r="A291" s="474"/>
      <c r="B291" s="474"/>
      <c r="C291"/>
      <c r="D291"/>
      <c r="E291"/>
      <c r="F291"/>
      <c r="G291"/>
      <c r="H291"/>
      <c r="I291"/>
      <c r="J291"/>
      <c r="K291"/>
    </row>
    <row r="292" spans="1:11" ht="15">
      <c r="A292" s="474"/>
      <c r="B292" s="474"/>
      <c r="C292"/>
      <c r="D292"/>
      <c r="E292"/>
      <c r="F292"/>
      <c r="G292"/>
      <c r="H292"/>
      <c r="I292"/>
      <c r="J292"/>
      <c r="K292"/>
    </row>
    <row r="293" spans="1:11" ht="15">
      <c r="A293" s="474"/>
      <c r="B293" s="474"/>
      <c r="C293"/>
      <c r="D293"/>
      <c r="E293"/>
      <c r="F293"/>
      <c r="G293"/>
      <c r="H293"/>
      <c r="I293"/>
      <c r="J293"/>
      <c r="K293"/>
    </row>
    <row r="294" spans="1:11" ht="15">
      <c r="A294" s="474"/>
      <c r="B294" s="474"/>
      <c r="C294"/>
      <c r="D294"/>
      <c r="E294"/>
      <c r="F294"/>
      <c r="G294"/>
      <c r="H294"/>
      <c r="I294"/>
      <c r="J294"/>
      <c r="K294"/>
    </row>
    <row r="295" spans="1:11" ht="15">
      <c r="A295" s="474"/>
      <c r="B295" s="474"/>
      <c r="C295"/>
      <c r="D295"/>
      <c r="E295"/>
      <c r="F295"/>
      <c r="G295"/>
      <c r="H295"/>
      <c r="I295"/>
      <c r="J295"/>
      <c r="K295"/>
    </row>
    <row r="296" spans="1:11" ht="15">
      <c r="A296" s="474"/>
      <c r="B296" s="474"/>
      <c r="C296"/>
      <c r="D296"/>
      <c r="E296"/>
      <c r="F296"/>
      <c r="G296"/>
      <c r="H296"/>
      <c r="I296"/>
      <c r="J296"/>
      <c r="K296"/>
    </row>
    <row r="297" spans="1:11" ht="15">
      <c r="A297" s="474"/>
      <c r="B297" s="474"/>
      <c r="C297"/>
      <c r="D297"/>
      <c r="E297"/>
      <c r="F297"/>
      <c r="G297"/>
      <c r="H297"/>
      <c r="I297"/>
      <c r="J297"/>
      <c r="K297"/>
    </row>
    <row r="298" spans="1:11" ht="15">
      <c r="A298" s="474"/>
      <c r="B298" s="474"/>
      <c r="C298"/>
      <c r="D298"/>
      <c r="E298"/>
      <c r="F298"/>
      <c r="G298"/>
      <c r="H298"/>
      <c r="I298"/>
      <c r="J298"/>
      <c r="K298"/>
    </row>
    <row r="299" spans="1:11" ht="15">
      <c r="A299" s="474"/>
      <c r="B299" s="474"/>
      <c r="C299"/>
      <c r="D299"/>
      <c r="E299"/>
      <c r="F299"/>
      <c r="G299"/>
      <c r="H299"/>
      <c r="I299"/>
      <c r="J299"/>
      <c r="K299"/>
    </row>
    <row r="300" spans="1:11" ht="15">
      <c r="A300" s="474"/>
      <c r="B300" s="474"/>
      <c r="C300"/>
      <c r="D300"/>
      <c r="E300"/>
      <c r="F300"/>
      <c r="G300"/>
      <c r="H300"/>
      <c r="I300"/>
      <c r="J300"/>
      <c r="K300"/>
    </row>
    <row r="301" spans="1:11" ht="15">
      <c r="A301" s="474"/>
      <c r="B301" s="474"/>
      <c r="C301"/>
      <c r="D301"/>
      <c r="E301"/>
      <c r="F301"/>
      <c r="G301"/>
      <c r="H301"/>
      <c r="I301"/>
      <c r="J301"/>
      <c r="K301"/>
    </row>
    <row r="302" spans="1:11" ht="15">
      <c r="A302" s="474"/>
      <c r="B302" s="474"/>
      <c r="C302"/>
      <c r="D302"/>
      <c r="E302"/>
      <c r="F302"/>
      <c r="G302"/>
      <c r="H302"/>
      <c r="I302"/>
      <c r="J302"/>
      <c r="K302"/>
    </row>
    <row r="303" spans="1:11" ht="15">
      <c r="A303" s="474"/>
      <c r="B303" s="474"/>
      <c r="C303"/>
      <c r="D303"/>
      <c r="E303"/>
      <c r="F303"/>
      <c r="G303"/>
      <c r="H303"/>
      <c r="I303"/>
      <c r="J303"/>
      <c r="K303"/>
    </row>
    <row r="304" spans="1:11" ht="15">
      <c r="A304" s="474"/>
      <c r="B304" s="474"/>
      <c r="C304"/>
      <c r="D304"/>
      <c r="E304"/>
      <c r="F304"/>
      <c r="G304"/>
      <c r="H304"/>
      <c r="I304"/>
      <c r="J304"/>
      <c r="K304"/>
    </row>
    <row r="305" spans="1:11" ht="15">
      <c r="A305" s="474"/>
      <c r="B305" s="474"/>
      <c r="C305"/>
      <c r="D305"/>
      <c r="E305"/>
      <c r="F305"/>
      <c r="G305"/>
      <c r="H305"/>
      <c r="I305"/>
      <c r="J305"/>
      <c r="K305"/>
    </row>
    <row r="306" spans="1:11" ht="15">
      <c r="A306" s="474"/>
      <c r="B306" s="474"/>
      <c r="C306"/>
      <c r="D306"/>
      <c r="E306"/>
      <c r="F306"/>
      <c r="G306"/>
      <c r="H306"/>
      <c r="I306"/>
      <c r="J306"/>
      <c r="K306"/>
    </row>
    <row r="307" spans="1:11" ht="15">
      <c r="A307" s="474"/>
      <c r="B307" s="474"/>
      <c r="C307"/>
      <c r="D307"/>
      <c r="E307"/>
      <c r="F307"/>
      <c r="G307"/>
      <c r="H307"/>
      <c r="I307"/>
      <c r="J307"/>
      <c r="K307"/>
    </row>
    <row r="308" spans="1:11" ht="15">
      <c r="A308" s="474"/>
      <c r="B308" s="474"/>
      <c r="C308"/>
      <c r="D308"/>
      <c r="E308"/>
      <c r="F308"/>
      <c r="G308"/>
      <c r="H308"/>
      <c r="I308"/>
      <c r="J308"/>
      <c r="K308"/>
    </row>
    <row r="309" spans="1:11" ht="15">
      <c r="A309" s="474"/>
      <c r="B309" s="474"/>
      <c r="C309"/>
      <c r="D309"/>
      <c r="E309"/>
      <c r="F309"/>
      <c r="G309"/>
      <c r="H309"/>
      <c r="I309"/>
      <c r="J309"/>
      <c r="K309"/>
    </row>
    <row r="310" spans="1:11" ht="15">
      <c r="A310" s="474"/>
      <c r="B310" s="474"/>
      <c r="C310"/>
      <c r="D310"/>
      <c r="E310"/>
      <c r="F310"/>
      <c r="G310"/>
      <c r="H310"/>
      <c r="I310"/>
      <c r="J310"/>
      <c r="K310"/>
    </row>
    <row r="311" spans="1:11" ht="15">
      <c r="A311" s="474"/>
      <c r="B311" s="474"/>
      <c r="C311"/>
      <c r="D311"/>
      <c r="E311"/>
      <c r="F311"/>
      <c r="G311"/>
      <c r="H311"/>
      <c r="I311"/>
      <c r="J311"/>
      <c r="K311"/>
    </row>
    <row r="312" spans="1:11" ht="15">
      <c r="A312" s="474"/>
      <c r="B312" s="474"/>
      <c r="C312"/>
      <c r="D312"/>
      <c r="E312"/>
      <c r="F312"/>
      <c r="G312"/>
      <c r="H312"/>
      <c r="I312"/>
      <c r="J312"/>
      <c r="K312"/>
    </row>
    <row r="313" spans="1:11" ht="15">
      <c r="A313" s="474"/>
      <c r="B313" s="474"/>
      <c r="C313"/>
      <c r="D313"/>
      <c r="E313"/>
      <c r="F313"/>
      <c r="G313"/>
      <c r="H313"/>
      <c r="I313"/>
      <c r="J313"/>
      <c r="K313"/>
    </row>
    <row r="314" spans="1:11" ht="15">
      <c r="A314" s="474"/>
      <c r="B314" s="474"/>
      <c r="C314"/>
      <c r="D314"/>
      <c r="E314"/>
      <c r="F314"/>
      <c r="G314"/>
      <c r="H314"/>
      <c r="I314"/>
      <c r="J314"/>
      <c r="K314"/>
    </row>
    <row r="315" spans="1:11" ht="15">
      <c r="A315" s="474"/>
      <c r="B315" s="474"/>
      <c r="C315"/>
      <c r="D315"/>
      <c r="E315"/>
      <c r="F315"/>
      <c r="G315"/>
      <c r="H315"/>
      <c r="I315"/>
      <c r="J315"/>
      <c r="K315"/>
    </row>
    <row r="316" spans="1:11" ht="15">
      <c r="A316" s="474"/>
      <c r="B316" s="474"/>
      <c r="C316"/>
      <c r="D316"/>
      <c r="E316"/>
      <c r="F316"/>
      <c r="G316"/>
      <c r="H316"/>
      <c r="I316"/>
      <c r="J316"/>
      <c r="K316"/>
    </row>
    <row r="317" spans="1:11" ht="15">
      <c r="A317" s="474"/>
      <c r="B317" s="474"/>
      <c r="C317"/>
      <c r="D317"/>
      <c r="E317"/>
      <c r="F317"/>
      <c r="G317"/>
      <c r="H317"/>
      <c r="I317"/>
      <c r="J317"/>
      <c r="K317"/>
    </row>
    <row r="318" spans="1:11" ht="15">
      <c r="A318" s="474"/>
      <c r="B318" s="474"/>
      <c r="C318"/>
      <c r="D318"/>
      <c r="E318"/>
      <c r="F318"/>
      <c r="G318"/>
      <c r="H318"/>
      <c r="I318"/>
      <c r="J318"/>
      <c r="K318"/>
    </row>
    <row r="319" spans="1:11" ht="15">
      <c r="A319" s="474"/>
      <c r="B319" s="474"/>
      <c r="C319"/>
      <c r="D319"/>
      <c r="E319"/>
      <c r="F319"/>
      <c r="G319"/>
      <c r="H319"/>
      <c r="I319"/>
      <c r="J319"/>
      <c r="K319"/>
    </row>
    <row r="320" spans="1:11" ht="15">
      <c r="A320" s="474"/>
      <c r="B320" s="474"/>
      <c r="C320"/>
      <c r="D320"/>
      <c r="E320"/>
      <c r="F320"/>
      <c r="G320"/>
      <c r="H320"/>
      <c r="I320"/>
      <c r="J320"/>
      <c r="K320"/>
    </row>
    <row r="321" spans="1:11" ht="15">
      <c r="A321" s="474"/>
      <c r="B321" s="474"/>
      <c r="C321"/>
      <c r="D321"/>
      <c r="E321"/>
      <c r="F321"/>
      <c r="G321"/>
      <c r="H321"/>
      <c r="I321"/>
      <c r="J321"/>
      <c r="K321"/>
    </row>
    <row r="322" spans="1:11" ht="15">
      <c r="A322" s="474"/>
      <c r="B322" s="474"/>
      <c r="C322"/>
      <c r="D322"/>
      <c r="E322"/>
      <c r="F322"/>
      <c r="G322"/>
      <c r="H322"/>
      <c r="I322"/>
      <c r="J322"/>
      <c r="K322"/>
    </row>
    <row r="323" spans="1:11" ht="15">
      <c r="A323" s="474"/>
      <c r="B323" s="474"/>
      <c r="C323"/>
      <c r="D323"/>
      <c r="E323"/>
      <c r="F323"/>
      <c r="G323"/>
      <c r="H323"/>
      <c r="I323"/>
      <c r="J323"/>
      <c r="K323"/>
    </row>
    <row r="324" spans="1:11" ht="15">
      <c r="A324" s="474"/>
      <c r="B324" s="474"/>
      <c r="C324"/>
      <c r="D324"/>
      <c r="E324"/>
      <c r="F324"/>
      <c r="G324"/>
      <c r="H324"/>
      <c r="I324"/>
      <c r="J324"/>
      <c r="K324"/>
    </row>
    <row r="325" spans="1:11" ht="15">
      <c r="A325" s="474"/>
      <c r="B325" s="474"/>
      <c r="C325"/>
      <c r="D325"/>
      <c r="E325"/>
      <c r="F325"/>
      <c r="G325"/>
      <c r="H325"/>
      <c r="I325"/>
      <c r="J325"/>
      <c r="K325"/>
    </row>
    <row r="326" spans="1:11" ht="15">
      <c r="A326" s="474"/>
      <c r="B326" s="474"/>
      <c r="C326"/>
      <c r="D326"/>
      <c r="E326"/>
      <c r="F326"/>
      <c r="G326"/>
      <c r="H326"/>
      <c r="I326"/>
      <c r="J326"/>
      <c r="K326"/>
    </row>
    <row r="327" spans="1:11" ht="15">
      <c r="A327" s="474"/>
      <c r="B327" s="474"/>
      <c r="C327"/>
      <c r="D327"/>
      <c r="E327"/>
      <c r="F327"/>
      <c r="G327"/>
      <c r="H327"/>
      <c r="I327"/>
      <c r="J327"/>
      <c r="K327"/>
    </row>
    <row r="328" spans="1:11" ht="15">
      <c r="A328" s="474"/>
      <c r="B328" s="474"/>
      <c r="C328"/>
      <c r="D328"/>
      <c r="E328"/>
      <c r="F328"/>
      <c r="G328"/>
      <c r="H328"/>
      <c r="I328"/>
      <c r="J328"/>
      <c r="K328"/>
    </row>
    <row r="329" spans="1:11" ht="15">
      <c r="A329" s="474"/>
      <c r="B329" s="474"/>
      <c r="C329"/>
      <c r="D329"/>
      <c r="E329"/>
      <c r="F329"/>
      <c r="G329"/>
      <c r="H329"/>
      <c r="I329"/>
      <c r="J329"/>
      <c r="K329"/>
    </row>
    <row r="330" spans="1:11" ht="15">
      <c r="A330" s="474"/>
      <c r="B330" s="474"/>
      <c r="C330"/>
      <c r="D330"/>
      <c r="E330"/>
      <c r="F330"/>
      <c r="G330"/>
      <c r="H330"/>
      <c r="I330"/>
      <c r="J330"/>
      <c r="K330"/>
    </row>
    <row r="331" spans="1:11" ht="15">
      <c r="A331" s="474"/>
      <c r="B331" s="474"/>
      <c r="C331"/>
      <c r="D331"/>
      <c r="E331"/>
      <c r="F331"/>
      <c r="G331"/>
      <c r="H331"/>
      <c r="I331"/>
      <c r="J331"/>
      <c r="K331"/>
    </row>
    <row r="332" spans="1:11" ht="15">
      <c r="A332" s="474"/>
      <c r="B332" s="474"/>
      <c r="C332"/>
      <c r="D332"/>
      <c r="E332"/>
      <c r="F332"/>
      <c r="G332"/>
      <c r="H332"/>
      <c r="I332"/>
      <c r="J332"/>
      <c r="K332"/>
    </row>
    <row r="333" spans="1:11" ht="15">
      <c r="A333" s="474"/>
      <c r="B333" s="474"/>
      <c r="C333"/>
      <c r="D333"/>
      <c r="E333"/>
      <c r="F333"/>
      <c r="G333"/>
      <c r="H333"/>
      <c r="I333"/>
      <c r="J333"/>
      <c r="K333"/>
    </row>
    <row r="334" spans="1:11" ht="15">
      <c r="A334" s="474"/>
      <c r="B334" s="474"/>
      <c r="C334"/>
      <c r="D334"/>
      <c r="E334"/>
      <c r="F334"/>
      <c r="G334"/>
      <c r="H334"/>
      <c r="I334"/>
      <c r="J334"/>
      <c r="K334"/>
    </row>
    <row r="335" spans="1:11" ht="15">
      <c r="A335" s="474"/>
      <c r="B335" s="474"/>
      <c r="C335"/>
      <c r="D335"/>
      <c r="E335"/>
      <c r="F335"/>
      <c r="G335"/>
      <c r="H335"/>
      <c r="I335"/>
      <c r="J335"/>
      <c r="K335"/>
    </row>
    <row r="336" spans="1:11" ht="15">
      <c r="A336" s="474"/>
      <c r="B336" s="474"/>
      <c r="C336"/>
      <c r="D336"/>
      <c r="E336"/>
      <c r="F336"/>
      <c r="G336"/>
      <c r="H336"/>
      <c r="I336"/>
      <c r="J336"/>
      <c r="K336"/>
    </row>
    <row r="337" spans="1:11" ht="15">
      <c r="A337" s="474"/>
      <c r="B337" s="474"/>
      <c r="C337"/>
      <c r="D337"/>
      <c r="E337"/>
      <c r="F337"/>
      <c r="G337"/>
      <c r="H337"/>
      <c r="I337"/>
      <c r="J337"/>
      <c r="K337"/>
    </row>
    <row r="338" spans="1:11" ht="15">
      <c r="A338" s="474"/>
      <c r="B338" s="474"/>
      <c r="C338"/>
      <c r="D338"/>
      <c r="E338"/>
      <c r="F338"/>
      <c r="G338"/>
      <c r="H338"/>
      <c r="I338"/>
      <c r="J338"/>
      <c r="K338"/>
    </row>
    <row r="339" spans="1:11" ht="15">
      <c r="A339" s="474"/>
      <c r="B339" s="474"/>
      <c r="C339"/>
      <c r="D339"/>
      <c r="E339"/>
      <c r="F339"/>
      <c r="G339"/>
      <c r="H339"/>
      <c r="I339"/>
      <c r="J339"/>
      <c r="K339"/>
    </row>
    <row r="340" spans="1:11" ht="15">
      <c r="A340" s="474"/>
      <c r="B340" s="474"/>
      <c r="C340"/>
      <c r="D340"/>
      <c r="E340"/>
      <c r="F340"/>
      <c r="G340"/>
      <c r="H340"/>
      <c r="I340"/>
      <c r="J340"/>
      <c r="K340"/>
    </row>
    <row r="341" spans="1:11" ht="15">
      <c r="A341" s="474"/>
      <c r="B341" s="474"/>
      <c r="C341"/>
      <c r="D341"/>
      <c r="E341"/>
      <c r="F341"/>
      <c r="G341"/>
      <c r="H341"/>
      <c r="I341"/>
      <c r="J341"/>
      <c r="K341"/>
    </row>
    <row r="342" spans="1:11" ht="15">
      <c r="A342" s="474"/>
      <c r="B342" s="474"/>
      <c r="C342"/>
      <c r="D342"/>
      <c r="E342"/>
      <c r="F342"/>
      <c r="G342"/>
      <c r="H342"/>
      <c r="I342"/>
      <c r="J342"/>
      <c r="K342"/>
    </row>
    <row r="343" spans="1:11" ht="15">
      <c r="A343" s="474"/>
      <c r="B343" s="474"/>
      <c r="C343"/>
      <c r="D343"/>
      <c r="E343"/>
      <c r="F343"/>
      <c r="G343"/>
      <c r="H343"/>
      <c r="I343"/>
      <c r="J343"/>
      <c r="K343"/>
    </row>
    <row r="344" spans="1:11" ht="15">
      <c r="A344" s="474"/>
      <c r="B344" s="474"/>
      <c r="C344"/>
      <c r="D344"/>
      <c r="E344"/>
      <c r="F344"/>
      <c r="G344"/>
      <c r="H344"/>
      <c r="I344"/>
      <c r="J344"/>
      <c r="K344"/>
    </row>
    <row r="345" spans="1:11" ht="15">
      <c r="A345" s="474"/>
      <c r="B345" s="474"/>
      <c r="C345"/>
      <c r="D345"/>
      <c r="E345"/>
      <c r="F345"/>
      <c r="G345"/>
      <c r="H345"/>
      <c r="I345"/>
      <c r="J345"/>
      <c r="K345"/>
    </row>
    <row r="346" spans="1:11" ht="15">
      <c r="A346" s="474"/>
      <c r="B346" s="474"/>
      <c r="C346"/>
      <c r="D346"/>
      <c r="E346"/>
      <c r="F346"/>
      <c r="G346"/>
      <c r="H346"/>
      <c r="I346"/>
      <c r="J346"/>
      <c r="K346"/>
    </row>
    <row r="347" spans="1:11" ht="15">
      <c r="A347" s="474"/>
      <c r="B347" s="474"/>
      <c r="C347"/>
      <c r="D347"/>
      <c r="E347"/>
      <c r="F347"/>
      <c r="G347"/>
      <c r="H347"/>
      <c r="I347"/>
      <c r="J347"/>
      <c r="K347"/>
    </row>
    <row r="348" spans="1:11" ht="15">
      <c r="A348" s="474"/>
      <c r="B348" s="474"/>
      <c r="C348"/>
      <c r="D348"/>
      <c r="E348"/>
      <c r="F348"/>
      <c r="G348"/>
      <c r="H348"/>
      <c r="I348"/>
      <c r="J348"/>
      <c r="K348"/>
    </row>
    <row r="349" spans="1:11" ht="15">
      <c r="A349" s="474"/>
      <c r="B349" s="474"/>
      <c r="C349"/>
      <c r="D349"/>
      <c r="E349"/>
      <c r="F349"/>
      <c r="G349"/>
      <c r="H349"/>
      <c r="I349"/>
      <c r="J349"/>
      <c r="K349"/>
    </row>
    <row r="350" spans="1:11" ht="15">
      <c r="A350" s="474"/>
      <c r="B350" s="474"/>
      <c r="C350"/>
      <c r="D350"/>
      <c r="E350"/>
      <c r="F350"/>
      <c r="G350"/>
      <c r="H350"/>
      <c r="I350"/>
      <c r="J350"/>
      <c r="K350"/>
    </row>
    <row r="351" spans="1:11" ht="15">
      <c r="A351" s="474"/>
      <c r="B351" s="474"/>
      <c r="C351"/>
      <c r="D351"/>
      <c r="E351"/>
      <c r="F351"/>
      <c r="G351"/>
      <c r="H351"/>
      <c r="I351"/>
      <c r="J351"/>
      <c r="K351"/>
    </row>
    <row r="352" spans="1:11" ht="15">
      <c r="A352" s="474"/>
      <c r="B352" s="474"/>
      <c r="C352"/>
      <c r="D352"/>
      <c r="E352"/>
      <c r="F352"/>
      <c r="G352"/>
      <c r="H352"/>
      <c r="I352"/>
      <c r="J352"/>
      <c r="K352"/>
    </row>
    <row r="353" spans="1:11" ht="15">
      <c r="A353" s="474"/>
      <c r="B353" s="474"/>
      <c r="C353"/>
      <c r="D353"/>
      <c r="E353"/>
      <c r="F353"/>
      <c r="G353"/>
      <c r="H353"/>
      <c r="I353"/>
      <c r="J353"/>
      <c r="K353"/>
    </row>
    <row r="354" spans="1:11" ht="15">
      <c r="A354" s="474"/>
      <c r="B354" s="474"/>
      <c r="C354"/>
      <c r="D354"/>
      <c r="E354"/>
      <c r="F354"/>
      <c r="G354"/>
      <c r="H354"/>
      <c r="I354"/>
      <c r="J354"/>
      <c r="K354"/>
    </row>
    <row r="355" spans="1:11" ht="15">
      <c r="A355" s="474"/>
      <c r="B355" s="474"/>
      <c r="C355"/>
      <c r="D355"/>
      <c r="E355"/>
      <c r="F355"/>
      <c r="G355"/>
      <c r="H355"/>
      <c r="I355"/>
      <c r="J355"/>
      <c r="K355"/>
    </row>
    <row r="356" spans="1:11" ht="15">
      <c r="A356" s="474"/>
      <c r="B356" s="474"/>
      <c r="C356"/>
      <c r="D356"/>
      <c r="E356"/>
      <c r="F356"/>
      <c r="G356"/>
      <c r="H356"/>
      <c r="I356"/>
      <c r="J356"/>
      <c r="K356"/>
    </row>
    <row r="357" spans="1:11" ht="15">
      <c r="A357" s="474"/>
      <c r="B357" s="474"/>
      <c r="C357"/>
      <c r="D357"/>
      <c r="E357"/>
      <c r="F357"/>
      <c r="G357"/>
      <c r="H357"/>
      <c r="I357"/>
      <c r="J357"/>
      <c r="K357"/>
    </row>
    <row r="358" spans="1:11" ht="15">
      <c r="A358" s="474"/>
      <c r="B358" s="474"/>
      <c r="C358"/>
      <c r="D358"/>
      <c r="E358"/>
      <c r="F358"/>
      <c r="G358"/>
      <c r="H358"/>
      <c r="I358"/>
      <c r="J358"/>
      <c r="K358"/>
    </row>
    <row r="359" spans="1:11" ht="15">
      <c r="A359" s="474"/>
      <c r="B359" s="474"/>
      <c r="C359"/>
      <c r="D359"/>
      <c r="E359"/>
      <c r="F359"/>
      <c r="G359"/>
      <c r="H359"/>
      <c r="I359"/>
      <c r="J359"/>
      <c r="K359"/>
    </row>
    <row r="360" spans="1:11" ht="15">
      <c r="A360" s="474"/>
      <c r="B360" s="474"/>
      <c r="C360"/>
      <c r="D360"/>
      <c r="E360"/>
      <c r="F360"/>
      <c r="G360"/>
      <c r="H360"/>
      <c r="I360"/>
      <c r="J360"/>
      <c r="K360"/>
    </row>
    <row r="361" spans="1:11" ht="15">
      <c r="A361" s="474"/>
      <c r="B361" s="474"/>
      <c r="C361"/>
      <c r="D361"/>
      <c r="E361"/>
      <c r="F361"/>
      <c r="G361"/>
      <c r="H361"/>
      <c r="I361"/>
      <c r="J361"/>
      <c r="K361"/>
    </row>
    <row r="362" spans="1:11" ht="15">
      <c r="A362" s="474"/>
      <c r="B362" s="474"/>
      <c r="C362"/>
      <c r="D362"/>
      <c r="E362"/>
      <c r="F362"/>
      <c r="G362"/>
      <c r="H362"/>
      <c r="I362"/>
      <c r="J362"/>
      <c r="K362"/>
    </row>
    <row r="363" spans="1:11" ht="15">
      <c r="A363" s="474"/>
      <c r="B363" s="474"/>
      <c r="C363"/>
      <c r="D363"/>
      <c r="E363"/>
      <c r="F363"/>
      <c r="G363"/>
      <c r="H363"/>
      <c r="I363"/>
      <c r="J363"/>
      <c r="K363"/>
    </row>
    <row r="364" spans="1:11" ht="15">
      <c r="A364" s="474"/>
      <c r="B364" s="474"/>
      <c r="C364"/>
      <c r="D364"/>
      <c r="E364"/>
      <c r="F364"/>
      <c r="G364"/>
      <c r="H364"/>
      <c r="I364"/>
      <c r="J364"/>
      <c r="K364"/>
    </row>
    <row r="365" spans="1:11" ht="15">
      <c r="A365" s="474"/>
      <c r="B365" s="474"/>
      <c r="C365"/>
      <c r="D365"/>
      <c r="E365"/>
      <c r="F365"/>
      <c r="G365"/>
      <c r="H365"/>
      <c r="I365"/>
      <c r="J365"/>
      <c r="K365"/>
    </row>
    <row r="366" spans="1:11" ht="15">
      <c r="A366" s="474"/>
      <c r="B366" s="474"/>
      <c r="C366"/>
      <c r="D366"/>
      <c r="E366"/>
      <c r="F366"/>
      <c r="G366"/>
      <c r="H366"/>
      <c r="I366"/>
      <c r="J366"/>
      <c r="K366"/>
    </row>
    <row r="367" spans="1:11" ht="15">
      <c r="A367" s="474"/>
      <c r="B367" s="474"/>
      <c r="C367"/>
      <c r="D367"/>
      <c r="E367"/>
      <c r="F367"/>
      <c r="G367"/>
      <c r="H367"/>
      <c r="I367"/>
      <c r="J367"/>
      <c r="K367"/>
    </row>
    <row r="368" spans="1:11" ht="15">
      <c r="A368" s="474"/>
      <c r="B368" s="474"/>
      <c r="C368"/>
      <c r="D368"/>
      <c r="E368"/>
      <c r="F368"/>
      <c r="G368"/>
      <c r="H368"/>
      <c r="I368"/>
      <c r="J368"/>
      <c r="K368"/>
    </row>
    <row r="369" spans="1:11" ht="15">
      <c r="A369" s="474"/>
      <c r="B369" s="474"/>
      <c r="C369"/>
      <c r="D369"/>
      <c r="E369"/>
      <c r="F369"/>
      <c r="G369"/>
      <c r="H369"/>
      <c r="I369"/>
      <c r="J369"/>
      <c r="K369"/>
    </row>
    <row r="370" spans="1:11" ht="15">
      <c r="A370" s="474"/>
      <c r="B370" s="474"/>
      <c r="C370"/>
      <c r="D370"/>
      <c r="E370"/>
      <c r="F370"/>
      <c r="G370"/>
      <c r="H370"/>
      <c r="I370"/>
      <c r="J370"/>
      <c r="K370"/>
    </row>
    <row r="371" spans="1:11" ht="15">
      <c r="A371" s="474"/>
      <c r="B371" s="474"/>
      <c r="C371"/>
      <c r="D371"/>
      <c r="E371"/>
      <c r="F371"/>
      <c r="G371"/>
      <c r="H371"/>
      <c r="I371"/>
      <c r="J371"/>
      <c r="K371"/>
    </row>
    <row r="372" spans="1:11" ht="15">
      <c r="A372" s="474"/>
      <c r="B372" s="474"/>
      <c r="C372"/>
      <c r="D372"/>
      <c r="E372"/>
      <c r="F372"/>
      <c r="G372"/>
      <c r="H372"/>
      <c r="I372"/>
      <c r="J372"/>
      <c r="K372"/>
    </row>
    <row r="373" spans="1:11" ht="15">
      <c r="A373" s="474"/>
      <c r="B373" s="474"/>
      <c r="C373"/>
      <c r="D373"/>
      <c r="E373"/>
      <c r="F373"/>
      <c r="G373"/>
      <c r="H373"/>
      <c r="I373"/>
      <c r="J373"/>
      <c r="K373"/>
    </row>
    <row r="374" spans="1:11" ht="15">
      <c r="A374" s="474"/>
      <c r="B374" s="474"/>
      <c r="C374"/>
      <c r="D374"/>
      <c r="E374"/>
      <c r="F374"/>
      <c r="G374"/>
      <c r="H374"/>
      <c r="I374"/>
      <c r="J374"/>
      <c r="K374"/>
    </row>
    <row r="375" spans="1:11" ht="15">
      <c r="A375" s="474"/>
      <c r="B375" s="474"/>
      <c r="C375"/>
      <c r="D375"/>
      <c r="E375"/>
      <c r="F375"/>
      <c r="G375"/>
      <c r="H375"/>
      <c r="I375"/>
      <c r="J375"/>
      <c r="K375"/>
    </row>
    <row r="376" spans="1:11" ht="15">
      <c r="A376" s="474"/>
      <c r="B376" s="474"/>
      <c r="C376"/>
      <c r="D376"/>
      <c r="E376"/>
      <c r="F376"/>
      <c r="G376"/>
      <c r="H376"/>
      <c r="I376"/>
      <c r="J376"/>
      <c r="K376"/>
    </row>
    <row r="377" spans="1:11" ht="15">
      <c r="A377" s="474"/>
      <c r="B377" s="474"/>
      <c r="C377"/>
      <c r="D377"/>
      <c r="E377"/>
      <c r="F377"/>
      <c r="G377"/>
      <c r="H377"/>
      <c r="I377"/>
      <c r="J377"/>
      <c r="K377"/>
    </row>
    <row r="378" spans="1:11" ht="15">
      <c r="A378" s="474"/>
      <c r="B378" s="474"/>
      <c r="C378"/>
      <c r="D378"/>
      <c r="E378"/>
      <c r="F378"/>
      <c r="G378"/>
      <c r="H378"/>
      <c r="I378"/>
      <c r="J378"/>
      <c r="K378"/>
    </row>
    <row r="379" spans="1:11" ht="15">
      <c r="A379" s="474"/>
      <c r="B379" s="474"/>
      <c r="C379"/>
      <c r="D379"/>
      <c r="E379"/>
      <c r="F379"/>
      <c r="G379"/>
      <c r="H379"/>
      <c r="I379"/>
      <c r="J379"/>
      <c r="K379"/>
    </row>
    <row r="380" spans="1:11" ht="15">
      <c r="A380" s="474"/>
      <c r="B380" s="474"/>
      <c r="C380"/>
      <c r="D380"/>
      <c r="E380"/>
      <c r="F380"/>
      <c r="G380"/>
      <c r="H380"/>
      <c r="I380"/>
      <c r="J380"/>
      <c r="K380"/>
    </row>
    <row r="381" spans="1:11" ht="15">
      <c r="A381" s="474"/>
      <c r="B381" s="474"/>
      <c r="C381"/>
      <c r="D381"/>
      <c r="E381"/>
      <c r="F381"/>
      <c r="G381"/>
      <c r="H381"/>
      <c r="I381"/>
      <c r="J381"/>
      <c r="K381"/>
    </row>
    <row r="382" spans="1:11" ht="15">
      <c r="A382" s="474"/>
      <c r="B382" s="474"/>
      <c r="C382"/>
      <c r="D382"/>
      <c r="E382"/>
      <c r="F382"/>
      <c r="G382"/>
      <c r="H382"/>
      <c r="I382"/>
      <c r="J382"/>
      <c r="K382"/>
    </row>
    <row r="383" spans="1:11" ht="15">
      <c r="A383" s="474"/>
      <c r="B383" s="474"/>
      <c r="C383"/>
      <c r="D383"/>
      <c r="E383"/>
      <c r="F383"/>
      <c r="G383"/>
      <c r="H383"/>
      <c r="I383"/>
      <c r="J383"/>
      <c r="K383"/>
    </row>
    <row r="384" spans="1:11" ht="15">
      <c r="A384" s="474"/>
      <c r="B384" s="474"/>
      <c r="C384"/>
      <c r="D384"/>
      <c r="E384"/>
      <c r="F384"/>
      <c r="G384"/>
      <c r="H384"/>
      <c r="I384"/>
      <c r="J384"/>
      <c r="K384"/>
    </row>
    <row r="385" spans="1:11" ht="15">
      <c r="A385" s="474"/>
      <c r="B385" s="474"/>
      <c r="C385"/>
      <c r="D385"/>
      <c r="E385"/>
      <c r="F385"/>
      <c r="G385"/>
      <c r="H385"/>
      <c r="I385"/>
      <c r="J385"/>
      <c r="K385"/>
    </row>
    <row r="386" spans="1:11" ht="15">
      <c r="A386" s="474"/>
      <c r="B386" s="474"/>
      <c r="C386"/>
      <c r="D386"/>
      <c r="E386"/>
      <c r="F386"/>
      <c r="G386"/>
      <c r="H386"/>
      <c r="I386"/>
      <c r="J386"/>
      <c r="K386"/>
    </row>
    <row r="387" spans="1:11" ht="15">
      <c r="A387" s="474"/>
      <c r="B387" s="474"/>
      <c r="C387"/>
      <c r="D387"/>
      <c r="E387"/>
      <c r="F387"/>
      <c r="G387"/>
      <c r="H387"/>
      <c r="I387"/>
      <c r="J387"/>
      <c r="K387"/>
    </row>
    <row r="388" spans="1:11" ht="15">
      <c r="A388" s="474"/>
      <c r="B388" s="474"/>
      <c r="C388"/>
      <c r="D388"/>
      <c r="E388"/>
      <c r="F388"/>
      <c r="G388"/>
      <c r="H388"/>
      <c r="I388"/>
      <c r="J388"/>
      <c r="K388"/>
    </row>
    <row r="389" spans="1:11" ht="15">
      <c r="A389" s="474"/>
      <c r="B389" s="474"/>
      <c r="C389"/>
      <c r="D389"/>
      <c r="E389"/>
      <c r="F389"/>
      <c r="G389"/>
      <c r="H389"/>
      <c r="I389"/>
      <c r="J389"/>
      <c r="K389"/>
    </row>
    <row r="390" spans="1:11" ht="15">
      <c r="A390" s="474"/>
      <c r="B390" s="474"/>
      <c r="C390"/>
      <c r="D390"/>
      <c r="E390"/>
      <c r="F390"/>
      <c r="G390"/>
      <c r="H390"/>
      <c r="I390"/>
      <c r="J390"/>
      <c r="K390"/>
    </row>
    <row r="391" spans="1:11" ht="15">
      <c r="A391" s="474"/>
      <c r="B391" s="474"/>
      <c r="C391"/>
      <c r="D391"/>
      <c r="E391"/>
      <c r="F391"/>
      <c r="G391"/>
      <c r="H391"/>
      <c r="I391"/>
      <c r="J391"/>
      <c r="K391"/>
    </row>
    <row r="392" spans="1:11" ht="15">
      <c r="A392" s="474"/>
      <c r="B392" s="474"/>
      <c r="C392"/>
      <c r="D392"/>
      <c r="E392"/>
      <c r="F392"/>
      <c r="G392"/>
      <c r="H392"/>
      <c r="I392"/>
      <c r="J392"/>
      <c r="K392"/>
    </row>
    <row r="393" spans="1:11" ht="15">
      <c r="A393" s="474"/>
      <c r="B393" s="474"/>
      <c r="C393"/>
      <c r="D393"/>
      <c r="E393"/>
      <c r="F393"/>
      <c r="G393"/>
      <c r="H393"/>
      <c r="I393"/>
      <c r="J393"/>
      <c r="K393"/>
    </row>
    <row r="394" spans="1:11" ht="15">
      <c r="A394" s="474"/>
      <c r="B394" s="474"/>
      <c r="C394"/>
      <c r="D394"/>
      <c r="E394"/>
      <c r="F394"/>
      <c r="G394"/>
      <c r="H394"/>
      <c r="I394"/>
      <c r="J394"/>
      <c r="K394"/>
    </row>
    <row r="395" spans="1:11" ht="15">
      <c r="A395" s="474"/>
      <c r="B395" s="474"/>
      <c r="C395"/>
      <c r="D395"/>
      <c r="E395"/>
      <c r="F395"/>
      <c r="G395"/>
      <c r="H395"/>
      <c r="I395"/>
      <c r="J395"/>
      <c r="K395"/>
    </row>
    <row r="396" spans="1:11" ht="15">
      <c r="A396" s="474"/>
      <c r="B396" s="474"/>
      <c r="C396"/>
      <c r="D396"/>
      <c r="E396"/>
      <c r="F396"/>
      <c r="G396"/>
      <c r="H396"/>
      <c r="I396"/>
      <c r="J396"/>
      <c r="K396"/>
    </row>
    <row r="397" spans="1:11" ht="15">
      <c r="A397" s="474"/>
      <c r="B397" s="474"/>
      <c r="C397"/>
      <c r="D397"/>
      <c r="E397"/>
      <c r="F397"/>
      <c r="G397"/>
      <c r="H397"/>
      <c r="I397"/>
      <c r="J397"/>
      <c r="K397"/>
    </row>
    <row r="398" spans="1:11" ht="15">
      <c r="A398" s="474"/>
      <c r="B398" s="474"/>
      <c r="C398"/>
      <c r="D398"/>
      <c r="E398"/>
      <c r="F398"/>
      <c r="G398"/>
      <c r="H398"/>
      <c r="I398"/>
      <c r="J398"/>
      <c r="K398"/>
    </row>
    <row r="399" spans="1:11" ht="15">
      <c r="A399" s="474"/>
      <c r="B399" s="474"/>
      <c r="C399"/>
      <c r="D399"/>
      <c r="E399"/>
      <c r="F399"/>
      <c r="G399"/>
      <c r="H399"/>
      <c r="I399"/>
      <c r="J399"/>
      <c r="K399"/>
    </row>
    <row r="400" spans="1:11" ht="15">
      <c r="A400" s="474"/>
      <c r="B400" s="474"/>
      <c r="C400"/>
      <c r="D400"/>
      <c r="E400"/>
      <c r="F400"/>
      <c r="G400"/>
      <c r="H400"/>
      <c r="I400"/>
      <c r="J400"/>
      <c r="K400"/>
    </row>
    <row r="401" spans="1:11" ht="15">
      <c r="A401" s="474"/>
      <c r="B401" s="474"/>
      <c r="C401"/>
      <c r="D401"/>
      <c r="E401"/>
      <c r="F401"/>
      <c r="G401"/>
      <c r="H401"/>
      <c r="I401"/>
      <c r="J401"/>
      <c r="K401"/>
    </row>
    <row r="402" spans="1:11" ht="15">
      <c r="A402" s="474"/>
      <c r="B402" s="474"/>
      <c r="C402"/>
      <c r="D402"/>
      <c r="E402"/>
      <c r="F402"/>
      <c r="G402"/>
      <c r="H402"/>
      <c r="I402"/>
      <c r="J402"/>
      <c r="K402"/>
    </row>
    <row r="403" spans="1:11" ht="15">
      <c r="A403" s="474"/>
      <c r="B403" s="474"/>
      <c r="C403"/>
      <c r="D403"/>
      <c r="E403"/>
      <c r="F403"/>
      <c r="G403"/>
      <c r="H403"/>
      <c r="I403"/>
      <c r="J403"/>
      <c r="K403"/>
    </row>
    <row r="404" spans="1:11" ht="15">
      <c r="A404" s="474"/>
      <c r="B404" s="474"/>
      <c r="C404"/>
      <c r="D404"/>
      <c r="E404"/>
      <c r="F404"/>
      <c r="G404"/>
      <c r="H404"/>
      <c r="I404"/>
      <c r="J404"/>
      <c r="K404"/>
    </row>
    <row r="405" spans="1:11" ht="15">
      <c r="A405" s="474"/>
      <c r="B405" s="474"/>
      <c r="C405"/>
      <c r="D405"/>
      <c r="E405"/>
      <c r="F405"/>
      <c r="G405"/>
      <c r="H405"/>
      <c r="I405"/>
      <c r="J405"/>
      <c r="K405"/>
    </row>
    <row r="406" spans="1:11" ht="15">
      <c r="A406" s="474"/>
      <c r="B406" s="474"/>
      <c r="C406"/>
      <c r="D406"/>
      <c r="E406"/>
      <c r="F406"/>
      <c r="G406"/>
      <c r="H406"/>
      <c r="I406"/>
      <c r="J406"/>
      <c r="K406"/>
    </row>
    <row r="407" spans="1:11" ht="15">
      <c r="A407" s="474"/>
      <c r="B407" s="474"/>
      <c r="C407"/>
      <c r="D407"/>
      <c r="E407"/>
      <c r="F407"/>
      <c r="G407"/>
      <c r="H407"/>
      <c r="I407"/>
      <c r="J407"/>
      <c r="K407"/>
    </row>
    <row r="408" spans="1:11" ht="15">
      <c r="A408" s="474"/>
      <c r="B408" s="474"/>
      <c r="C408"/>
      <c r="D408"/>
      <c r="E408"/>
      <c r="F408"/>
      <c r="G408"/>
      <c r="H408"/>
      <c r="I408"/>
      <c r="J408"/>
      <c r="K408"/>
    </row>
    <row r="409" spans="1:11" ht="15">
      <c r="A409" s="474"/>
      <c r="B409" s="474"/>
      <c r="C409"/>
      <c r="D409"/>
      <c r="E409"/>
      <c r="F409"/>
      <c r="G409"/>
      <c r="H409"/>
      <c r="I409"/>
      <c r="J409"/>
      <c r="K409"/>
    </row>
    <row r="410" spans="1:11" ht="15">
      <c r="A410" s="474"/>
      <c r="B410" s="474"/>
      <c r="C410"/>
      <c r="D410"/>
      <c r="E410"/>
      <c r="F410"/>
      <c r="G410"/>
      <c r="H410"/>
      <c r="I410"/>
      <c r="J410"/>
      <c r="K410"/>
    </row>
    <row r="411" spans="1:11" ht="15">
      <c r="A411" s="474"/>
      <c r="B411" s="474"/>
      <c r="C411"/>
      <c r="D411"/>
      <c r="E411"/>
      <c r="F411"/>
      <c r="G411"/>
      <c r="H411"/>
      <c r="I411"/>
      <c r="J411"/>
      <c r="K411"/>
    </row>
    <row r="412" spans="1:11" ht="15">
      <c r="A412" s="474"/>
      <c r="B412" s="474"/>
      <c r="C412"/>
      <c r="D412"/>
      <c r="E412"/>
      <c r="F412"/>
      <c r="G412"/>
      <c r="H412"/>
      <c r="I412"/>
      <c r="J412"/>
      <c r="K412"/>
    </row>
    <row r="413" spans="1:11" ht="15">
      <c r="A413" s="474"/>
      <c r="B413" s="474"/>
      <c r="C413"/>
      <c r="D413"/>
      <c r="E413"/>
      <c r="F413"/>
      <c r="G413"/>
      <c r="H413"/>
      <c r="I413"/>
      <c r="J413"/>
      <c r="K413"/>
    </row>
    <row r="414" spans="1:11" ht="15">
      <c r="A414" s="474"/>
      <c r="B414" s="474"/>
      <c r="C414"/>
      <c r="D414"/>
      <c r="E414"/>
      <c r="F414"/>
      <c r="G414"/>
      <c r="H414"/>
      <c r="I414"/>
      <c r="J414"/>
      <c r="K414"/>
    </row>
    <row r="415" spans="1:11" ht="15">
      <c r="A415" s="474"/>
      <c r="B415" s="474"/>
      <c r="C415"/>
      <c r="D415"/>
      <c r="E415"/>
      <c r="F415"/>
      <c r="G415"/>
      <c r="H415"/>
      <c r="I415"/>
      <c r="J415"/>
      <c r="K415"/>
    </row>
    <row r="416" spans="1:11" ht="15">
      <c r="A416" s="474"/>
      <c r="B416" s="474"/>
      <c r="C416"/>
      <c r="D416"/>
      <c r="E416"/>
      <c r="F416"/>
      <c r="G416"/>
      <c r="H416"/>
      <c r="I416"/>
      <c r="J416"/>
      <c r="K416"/>
    </row>
    <row r="417" spans="1:11" ht="15">
      <c r="A417" s="474"/>
      <c r="B417" s="474"/>
      <c r="C417"/>
      <c r="D417"/>
      <c r="E417"/>
      <c r="F417"/>
      <c r="G417"/>
      <c r="H417"/>
      <c r="I417"/>
      <c r="J417"/>
      <c r="K417"/>
    </row>
    <row r="418" spans="1:11" ht="15">
      <c r="A418" s="474"/>
      <c r="B418" s="474"/>
      <c r="C418"/>
      <c r="D418"/>
      <c r="E418"/>
      <c r="F418"/>
      <c r="G418"/>
      <c r="H418"/>
      <c r="I418"/>
      <c r="J418"/>
      <c r="K418"/>
    </row>
    <row r="419" spans="1:11" ht="15">
      <c r="A419" s="474"/>
      <c r="B419" s="474"/>
      <c r="C419"/>
      <c r="D419"/>
      <c r="E419"/>
      <c r="F419"/>
      <c r="G419"/>
      <c r="H419"/>
      <c r="I419"/>
      <c r="J419"/>
      <c r="K419"/>
    </row>
    <row r="420" spans="1:11" ht="15">
      <c r="A420" s="474"/>
      <c r="B420" s="474"/>
      <c r="C420"/>
      <c r="D420"/>
      <c r="E420"/>
      <c r="F420"/>
      <c r="G420"/>
      <c r="H420"/>
      <c r="I420"/>
      <c r="J420"/>
      <c r="K420"/>
    </row>
    <row r="421" spans="1:11" ht="15">
      <c r="A421" s="474"/>
      <c r="B421" s="474"/>
      <c r="C421"/>
      <c r="D421"/>
      <c r="E421"/>
      <c r="F421"/>
      <c r="G421"/>
      <c r="H421"/>
      <c r="I421"/>
      <c r="J421"/>
      <c r="K421"/>
    </row>
    <row r="422" spans="1:11" ht="15">
      <c r="A422" s="474"/>
      <c r="B422" s="474"/>
      <c r="C422"/>
      <c r="D422"/>
      <c r="E422"/>
      <c r="F422"/>
      <c r="G422"/>
      <c r="H422"/>
      <c r="I422"/>
      <c r="J422"/>
      <c r="K422"/>
    </row>
    <row r="423" spans="1:11" ht="15">
      <c r="A423" s="474"/>
      <c r="B423" s="474"/>
      <c r="C423"/>
      <c r="D423"/>
      <c r="E423"/>
      <c r="F423"/>
      <c r="G423"/>
      <c r="H423"/>
      <c r="I423"/>
      <c r="J423"/>
      <c r="K423"/>
    </row>
    <row r="424" spans="1:11" ht="15">
      <c r="A424" s="474"/>
      <c r="B424" s="474"/>
      <c r="C424"/>
      <c r="D424"/>
      <c r="E424"/>
      <c r="F424"/>
      <c r="G424"/>
      <c r="H424"/>
      <c r="I424"/>
      <c r="J424"/>
      <c r="K424"/>
    </row>
    <row r="425" spans="1:11" ht="15">
      <c r="A425" s="474"/>
      <c r="B425" s="474"/>
      <c r="C425"/>
      <c r="D425"/>
      <c r="E425"/>
      <c r="F425"/>
      <c r="G425"/>
      <c r="H425"/>
      <c r="I425"/>
      <c r="J425"/>
      <c r="K425"/>
    </row>
    <row r="426" spans="1:11" ht="15">
      <c r="A426" s="474"/>
      <c r="B426" s="474"/>
      <c r="C426"/>
      <c r="D426"/>
      <c r="E426"/>
      <c r="F426"/>
      <c r="G426"/>
      <c r="H426"/>
      <c r="I426"/>
      <c r="J426"/>
      <c r="K426"/>
    </row>
    <row r="427" spans="1:11" ht="15">
      <c r="A427" s="474"/>
      <c r="B427" s="474"/>
      <c r="C427"/>
      <c r="D427"/>
      <c r="E427"/>
      <c r="F427"/>
      <c r="G427"/>
      <c r="H427"/>
      <c r="I427"/>
      <c r="J427"/>
      <c r="K427"/>
    </row>
    <row r="428" spans="1:11" ht="15">
      <c r="A428" s="474"/>
      <c r="B428" s="474"/>
      <c r="C428"/>
      <c r="D428"/>
      <c r="E428"/>
      <c r="F428"/>
      <c r="G428"/>
      <c r="H428"/>
      <c r="I428"/>
      <c r="J428"/>
      <c r="K428"/>
    </row>
    <row r="429" spans="1:11" ht="15">
      <c r="A429" s="474"/>
      <c r="B429" s="474"/>
      <c r="C429"/>
      <c r="D429"/>
      <c r="E429"/>
      <c r="F429"/>
      <c r="G429"/>
      <c r="H429"/>
      <c r="I429"/>
      <c r="J429"/>
      <c r="K429"/>
    </row>
    <row r="430" spans="1:11" ht="15">
      <c r="A430" s="474"/>
      <c r="B430" s="474"/>
      <c r="C430"/>
      <c r="D430"/>
      <c r="E430"/>
      <c r="F430"/>
      <c r="G430"/>
      <c r="H430"/>
      <c r="I430"/>
      <c r="J430"/>
      <c r="K430"/>
    </row>
    <row r="431" spans="1:11" ht="15">
      <c r="A431" s="474"/>
      <c r="B431" s="474"/>
      <c r="C431"/>
      <c r="D431"/>
      <c r="E431"/>
      <c r="F431"/>
      <c r="G431"/>
      <c r="H431"/>
      <c r="I431"/>
      <c r="J431"/>
      <c r="K431"/>
    </row>
    <row r="432" spans="1:11" ht="15">
      <c r="A432" s="474"/>
      <c r="B432" s="474"/>
      <c r="C432"/>
      <c r="D432"/>
      <c r="E432"/>
      <c r="F432"/>
      <c r="G432"/>
      <c r="H432"/>
      <c r="I432"/>
      <c r="J432"/>
      <c r="K432"/>
    </row>
    <row r="433" spans="1:11" ht="15">
      <c r="A433" s="474"/>
      <c r="B433" s="474"/>
      <c r="C433"/>
      <c r="D433"/>
      <c r="E433"/>
      <c r="F433"/>
      <c r="G433"/>
      <c r="H433"/>
      <c r="I433"/>
      <c r="J433"/>
      <c r="K433"/>
    </row>
    <row r="434" spans="1:11" ht="15">
      <c r="A434" s="474"/>
      <c r="B434" s="474"/>
      <c r="C434"/>
      <c r="D434"/>
      <c r="E434"/>
      <c r="F434"/>
      <c r="G434"/>
      <c r="H434"/>
      <c r="I434"/>
      <c r="J434"/>
      <c r="K434"/>
    </row>
    <row r="435" spans="1:11" ht="15">
      <c r="A435" s="474"/>
      <c r="B435" s="474"/>
      <c r="C435"/>
      <c r="D435"/>
      <c r="E435"/>
      <c r="F435"/>
      <c r="G435"/>
      <c r="H435"/>
      <c r="I435"/>
      <c r="J435"/>
      <c r="K435"/>
    </row>
    <row r="436" spans="1:11" ht="15">
      <c r="A436" s="474"/>
      <c r="B436" s="474"/>
      <c r="C436"/>
      <c r="D436"/>
      <c r="E436"/>
      <c r="F436"/>
      <c r="G436"/>
      <c r="H436"/>
      <c r="I436"/>
      <c r="J436"/>
      <c r="K436"/>
    </row>
    <row r="437" spans="1:11" ht="15">
      <c r="A437" s="474"/>
      <c r="B437" s="474"/>
      <c r="C437"/>
      <c r="D437"/>
      <c r="E437"/>
      <c r="F437"/>
      <c r="G437"/>
      <c r="H437"/>
      <c r="I437"/>
      <c r="J437"/>
      <c r="K437"/>
    </row>
    <row r="438" spans="1:11" ht="15">
      <c r="A438" s="474"/>
      <c r="B438" s="474"/>
      <c r="C438"/>
      <c r="D438"/>
      <c r="E438"/>
      <c r="F438"/>
      <c r="G438"/>
      <c r="H438"/>
      <c r="I438"/>
      <c r="J438"/>
      <c r="K438"/>
    </row>
    <row r="439" spans="1:11" ht="15">
      <c r="A439" s="474"/>
      <c r="B439" s="474"/>
      <c r="C439"/>
      <c r="D439"/>
      <c r="E439"/>
      <c r="F439"/>
      <c r="G439"/>
      <c r="H439"/>
      <c r="I439"/>
      <c r="J439"/>
      <c r="K439"/>
    </row>
    <row r="440" spans="1:11" ht="15">
      <c r="A440" s="474"/>
      <c r="B440" s="474"/>
      <c r="C440"/>
      <c r="D440"/>
      <c r="E440"/>
      <c r="F440"/>
      <c r="G440"/>
      <c r="H440"/>
      <c r="I440"/>
      <c r="J440"/>
      <c r="K440"/>
    </row>
    <row r="441" spans="1:11" ht="15">
      <c r="A441" s="474"/>
      <c r="B441" s="474"/>
      <c r="C441"/>
      <c r="D441"/>
      <c r="E441"/>
      <c r="F441"/>
      <c r="G441"/>
      <c r="H441"/>
      <c r="I441"/>
      <c r="J441"/>
      <c r="K441"/>
    </row>
    <row r="442" spans="1:11" ht="15">
      <c r="A442" s="474"/>
      <c r="B442" s="474"/>
      <c r="C442"/>
      <c r="D442"/>
      <c r="E442"/>
      <c r="F442"/>
      <c r="G442"/>
      <c r="H442"/>
      <c r="I442"/>
      <c r="J442"/>
      <c r="K442"/>
    </row>
    <row r="443" spans="1:11" ht="15">
      <c r="A443" s="474"/>
      <c r="B443" s="474"/>
      <c r="C443"/>
      <c r="D443"/>
      <c r="E443"/>
      <c r="F443"/>
      <c r="G443"/>
      <c r="H443"/>
      <c r="I443"/>
      <c r="J443"/>
      <c r="K443"/>
    </row>
    <row r="444" spans="1:11" ht="15">
      <c r="A444" s="474"/>
      <c r="B444" s="474"/>
      <c r="C444"/>
      <c r="D444"/>
      <c r="E444"/>
      <c r="F444"/>
      <c r="G444"/>
      <c r="H444"/>
      <c r="I444"/>
      <c r="J444"/>
      <c r="K444"/>
    </row>
    <row r="445" spans="1:11" ht="15">
      <c r="A445" s="474"/>
      <c r="B445" s="474"/>
      <c r="C445"/>
      <c r="D445"/>
      <c r="E445"/>
      <c r="F445"/>
      <c r="G445"/>
      <c r="H445"/>
      <c r="I445"/>
      <c r="J445"/>
      <c r="K445"/>
    </row>
    <row r="446" spans="1:11" ht="15">
      <c r="A446" s="474"/>
      <c r="B446" s="474"/>
      <c r="C446"/>
      <c r="D446"/>
      <c r="E446"/>
      <c r="F446"/>
      <c r="G446"/>
      <c r="H446"/>
      <c r="I446"/>
      <c r="J446"/>
      <c r="K446"/>
    </row>
    <row r="447" spans="1:11" ht="15">
      <c r="A447" s="474"/>
      <c r="B447" s="474"/>
      <c r="C447"/>
      <c r="D447"/>
      <c r="E447"/>
      <c r="F447"/>
      <c r="G447"/>
      <c r="H447"/>
      <c r="I447"/>
      <c r="J447"/>
      <c r="K447"/>
    </row>
    <row r="448" spans="1:11" ht="15">
      <c r="A448" s="474"/>
      <c r="B448" s="474"/>
      <c r="C448"/>
      <c r="D448"/>
      <c r="E448"/>
      <c r="F448"/>
      <c r="G448"/>
      <c r="H448"/>
      <c r="I448"/>
      <c r="J448"/>
      <c r="K448"/>
    </row>
    <row r="449" spans="1:11" ht="15">
      <c r="A449" s="474"/>
      <c r="B449" s="474"/>
      <c r="C449"/>
      <c r="D449"/>
      <c r="E449"/>
      <c r="F449"/>
      <c r="G449"/>
      <c r="H449"/>
      <c r="I449"/>
      <c r="J449"/>
      <c r="K449"/>
    </row>
    <row r="450" spans="1:11" ht="15">
      <c r="A450" s="474"/>
      <c r="B450" s="474"/>
      <c r="C450"/>
      <c r="D450"/>
      <c r="E450"/>
      <c r="F450"/>
      <c r="G450"/>
      <c r="H450"/>
      <c r="I450"/>
      <c r="J450"/>
      <c r="K450"/>
    </row>
    <row r="451" spans="1:11" ht="15">
      <c r="A451" s="474"/>
      <c r="B451" s="474"/>
      <c r="C451"/>
      <c r="D451"/>
      <c r="E451"/>
      <c r="F451"/>
      <c r="G451"/>
      <c r="H451"/>
      <c r="I451"/>
      <c r="J451"/>
      <c r="K451"/>
    </row>
    <row r="452" spans="1:11" ht="15">
      <c r="A452" s="474"/>
      <c r="B452" s="474"/>
      <c r="C452"/>
      <c r="D452"/>
      <c r="E452"/>
      <c r="F452"/>
      <c r="G452"/>
      <c r="H452"/>
      <c r="I452"/>
      <c r="J452"/>
      <c r="K452"/>
    </row>
    <row r="453" spans="1:11" ht="15">
      <c r="A453" s="474"/>
      <c r="B453" s="474"/>
      <c r="C453"/>
      <c r="D453"/>
      <c r="E453"/>
      <c r="F453"/>
      <c r="G453"/>
      <c r="H453"/>
      <c r="I453"/>
      <c r="J453"/>
      <c r="K453"/>
    </row>
    <row r="454" spans="1:11" ht="15">
      <c r="A454" s="474"/>
      <c r="B454" s="474"/>
      <c r="C454"/>
      <c r="D454"/>
      <c r="E454"/>
      <c r="F454"/>
      <c r="G454"/>
      <c r="H454"/>
      <c r="I454"/>
      <c r="J454"/>
      <c r="K454"/>
    </row>
    <row r="455" spans="1:11" ht="15">
      <c r="A455" s="474"/>
      <c r="B455" s="474"/>
      <c r="C455"/>
      <c r="D455"/>
      <c r="E455"/>
      <c r="F455"/>
      <c r="G455"/>
      <c r="H455"/>
      <c r="I455"/>
      <c r="J455"/>
      <c r="K455"/>
    </row>
    <row r="456" spans="1:11" ht="15">
      <c r="A456" s="474"/>
      <c r="B456" s="474"/>
      <c r="C456"/>
      <c r="D456"/>
      <c r="E456"/>
      <c r="F456"/>
      <c r="G456"/>
      <c r="H456"/>
      <c r="I456"/>
      <c r="J456"/>
      <c r="K456"/>
    </row>
    <row r="457" spans="1:11" ht="15">
      <c r="A457" s="474"/>
      <c r="B457" s="474"/>
      <c r="C457"/>
      <c r="D457"/>
      <c r="E457"/>
      <c r="F457"/>
      <c r="G457"/>
      <c r="H457"/>
      <c r="I457"/>
      <c r="J457"/>
      <c r="K457"/>
    </row>
    <row r="458" spans="1:11" ht="15">
      <c r="A458" s="474"/>
      <c r="B458" s="474"/>
      <c r="C458"/>
      <c r="D458"/>
      <c r="E458"/>
      <c r="F458"/>
      <c r="G458"/>
      <c r="H458"/>
      <c r="I458"/>
      <c r="J458"/>
      <c r="K458"/>
    </row>
    <row r="459" spans="1:11" ht="15">
      <c r="A459" s="474"/>
      <c r="B459" s="474"/>
      <c r="C459"/>
      <c r="D459"/>
      <c r="E459"/>
      <c r="F459"/>
      <c r="G459"/>
      <c r="H459"/>
      <c r="I459"/>
      <c r="J459"/>
      <c r="K459"/>
    </row>
    <row r="460" spans="1:11" ht="15">
      <c r="A460" s="474"/>
      <c r="B460" s="474"/>
      <c r="C460"/>
      <c r="D460"/>
      <c r="E460"/>
      <c r="F460"/>
      <c r="G460"/>
      <c r="H460"/>
      <c r="I460"/>
      <c r="J460"/>
      <c r="K460"/>
    </row>
    <row r="461" spans="1:11" ht="15">
      <c r="A461" s="474"/>
      <c r="B461" s="474"/>
      <c r="C461"/>
      <c r="D461"/>
      <c r="E461"/>
      <c r="F461"/>
      <c r="G461"/>
      <c r="H461"/>
      <c r="I461"/>
      <c r="J461"/>
      <c r="K461"/>
    </row>
    <row r="462" spans="1:11" ht="15">
      <c r="A462" s="474"/>
      <c r="B462" s="474"/>
      <c r="C462"/>
      <c r="D462"/>
      <c r="E462"/>
      <c r="F462"/>
      <c r="G462"/>
      <c r="H462"/>
      <c r="I462"/>
      <c r="J462"/>
      <c r="K462"/>
    </row>
    <row r="463" spans="1:11" ht="15">
      <c r="A463" s="474"/>
      <c r="B463" s="474"/>
      <c r="C463"/>
      <c r="D463"/>
      <c r="E463"/>
      <c r="F463"/>
      <c r="G463"/>
      <c r="H463"/>
      <c r="I463"/>
      <c r="J463"/>
      <c r="K463"/>
    </row>
    <row r="464" spans="1:11" ht="15">
      <c r="A464" s="474"/>
      <c r="B464" s="474"/>
      <c r="C464"/>
      <c r="D464"/>
      <c r="E464"/>
      <c r="F464"/>
      <c r="G464"/>
      <c r="H464"/>
      <c r="I464"/>
      <c r="J464"/>
      <c r="K464"/>
    </row>
    <row r="465" spans="1:11" ht="15">
      <c r="A465" s="474"/>
      <c r="B465" s="474"/>
      <c r="C465"/>
      <c r="D465"/>
      <c r="E465"/>
      <c r="F465"/>
      <c r="G465"/>
      <c r="H465"/>
      <c r="I465"/>
      <c r="J465"/>
      <c r="K465"/>
    </row>
    <row r="466" spans="1:11" ht="15">
      <c r="A466" s="474"/>
      <c r="B466" s="474"/>
      <c r="C466"/>
      <c r="D466"/>
      <c r="E466"/>
      <c r="F466"/>
      <c r="G466"/>
      <c r="H466"/>
      <c r="I466"/>
      <c r="J466"/>
      <c r="K466"/>
    </row>
    <row r="467" spans="1:11" ht="15">
      <c r="A467" s="474"/>
      <c r="B467" s="474"/>
      <c r="C467"/>
      <c r="D467"/>
      <c r="E467"/>
      <c r="F467"/>
      <c r="G467"/>
      <c r="H467"/>
      <c r="I467"/>
      <c r="J467"/>
      <c r="K467"/>
    </row>
    <row r="468" spans="1:11" ht="15">
      <c r="A468" s="474"/>
      <c r="B468" s="474"/>
      <c r="C468"/>
      <c r="D468"/>
      <c r="E468"/>
      <c r="F468"/>
      <c r="G468"/>
      <c r="H468"/>
      <c r="I468"/>
      <c r="J468"/>
      <c r="K468"/>
    </row>
    <row r="469" spans="1:11" ht="15">
      <c r="A469" s="474"/>
      <c r="B469" s="474"/>
      <c r="C469"/>
      <c r="D469"/>
      <c r="E469"/>
      <c r="F469"/>
      <c r="G469"/>
      <c r="H469"/>
      <c r="I469"/>
      <c r="J469"/>
      <c r="K469"/>
    </row>
    <row r="470" spans="1:11" ht="15">
      <c r="A470" s="474"/>
      <c r="B470" s="474"/>
      <c r="C470"/>
      <c r="D470"/>
      <c r="E470"/>
      <c r="F470"/>
      <c r="G470"/>
      <c r="H470"/>
      <c r="I470"/>
      <c r="J470"/>
      <c r="K470"/>
    </row>
    <row r="471" spans="1:11" ht="15">
      <c r="A471" s="474"/>
      <c r="B471" s="474"/>
      <c r="C471"/>
      <c r="D471"/>
      <c r="E471"/>
      <c r="F471"/>
      <c r="G471"/>
      <c r="H471"/>
      <c r="I471"/>
      <c r="J471"/>
      <c r="K471"/>
    </row>
    <row r="472" spans="1:11" ht="15">
      <c r="A472" s="474"/>
      <c r="B472" s="474"/>
      <c r="C472"/>
      <c r="D472"/>
      <c r="E472"/>
      <c r="F472"/>
      <c r="G472"/>
      <c r="H472"/>
      <c r="I472"/>
      <c r="J472"/>
      <c r="K472"/>
    </row>
    <row r="473" spans="1:11" ht="15">
      <c r="A473" s="474"/>
      <c r="B473" s="474"/>
      <c r="C473"/>
      <c r="D473"/>
      <c r="E473"/>
      <c r="F473"/>
      <c r="G473"/>
      <c r="H473"/>
      <c r="I473"/>
      <c r="J473"/>
      <c r="K473"/>
    </row>
    <row r="474" spans="1:11" ht="15">
      <c r="A474" s="474"/>
      <c r="B474" s="474"/>
      <c r="C474"/>
      <c r="D474"/>
      <c r="E474"/>
      <c r="F474"/>
      <c r="G474"/>
      <c r="H474"/>
      <c r="I474"/>
      <c r="J474"/>
      <c r="K474"/>
    </row>
    <row r="475" spans="1:11" ht="15">
      <c r="A475" s="474"/>
      <c r="B475" s="474"/>
      <c r="C475"/>
      <c r="D475"/>
      <c r="E475"/>
      <c r="F475"/>
      <c r="G475"/>
      <c r="H475"/>
      <c r="I475"/>
      <c r="J475"/>
      <c r="K475"/>
    </row>
    <row r="476" spans="1:11" ht="15">
      <c r="A476" s="474"/>
      <c r="B476" s="474"/>
      <c r="C476"/>
      <c r="D476"/>
      <c r="E476"/>
      <c r="F476"/>
      <c r="G476"/>
      <c r="H476"/>
      <c r="I476"/>
      <c r="J476"/>
      <c r="K476"/>
    </row>
    <row r="477" spans="1:11" ht="15">
      <c r="A477" s="474"/>
      <c r="B477" s="474"/>
      <c r="C477"/>
      <c r="D477"/>
      <c r="E477"/>
      <c r="F477"/>
      <c r="G477"/>
      <c r="H477"/>
      <c r="I477"/>
      <c r="J477"/>
      <c r="K477"/>
    </row>
    <row r="478" spans="1:11" ht="15">
      <c r="A478" s="474"/>
      <c r="B478" s="474"/>
      <c r="C478"/>
      <c r="D478"/>
      <c r="E478"/>
      <c r="F478"/>
      <c r="G478"/>
      <c r="H478"/>
      <c r="I478"/>
      <c r="J478"/>
      <c r="K478"/>
    </row>
    <row r="479" spans="1:11" ht="15">
      <c r="A479" s="474"/>
      <c r="B479" s="474"/>
      <c r="C479"/>
      <c r="D479"/>
      <c r="E479"/>
      <c r="F479"/>
      <c r="G479"/>
      <c r="H479"/>
      <c r="I479"/>
      <c r="J479"/>
      <c r="K479"/>
    </row>
    <row r="480" spans="1:11" ht="15">
      <c r="A480" s="474"/>
      <c r="B480" s="474"/>
      <c r="C480"/>
      <c r="D480"/>
      <c r="E480"/>
      <c r="F480"/>
      <c r="G480"/>
      <c r="H480"/>
      <c r="I480"/>
      <c r="J480"/>
      <c r="K480"/>
    </row>
    <row r="481" spans="1:11" ht="15">
      <c r="A481" s="474"/>
      <c r="B481" s="474"/>
      <c r="C481"/>
      <c r="D481"/>
      <c r="E481"/>
      <c r="F481"/>
      <c r="G481"/>
      <c r="H481"/>
      <c r="I481"/>
      <c r="J481"/>
      <c r="K481"/>
    </row>
    <row r="482" spans="1:11" ht="15">
      <c r="A482" s="474"/>
      <c r="B482" s="474"/>
      <c r="C482"/>
      <c r="D482"/>
      <c r="E482"/>
      <c r="F482"/>
      <c r="G482"/>
      <c r="H482"/>
      <c r="I482"/>
      <c r="J482"/>
      <c r="K482"/>
    </row>
    <row r="483" spans="1:11" ht="15">
      <c r="A483" s="474"/>
      <c r="B483" s="474"/>
      <c r="C483"/>
      <c r="D483"/>
      <c r="E483"/>
      <c r="F483"/>
      <c r="G483"/>
      <c r="H483"/>
      <c r="I483"/>
      <c r="J483"/>
      <c r="K483"/>
    </row>
    <row r="484" spans="1:11" ht="15">
      <c r="A484" s="474"/>
      <c r="B484" s="474"/>
      <c r="C484"/>
      <c r="D484"/>
      <c r="E484"/>
      <c r="F484"/>
      <c r="G484"/>
      <c r="H484"/>
      <c r="I484"/>
      <c r="J484"/>
      <c r="K484"/>
    </row>
    <row r="485" spans="1:11" ht="15">
      <c r="A485" s="474"/>
      <c r="B485" s="474"/>
      <c r="C485"/>
      <c r="D485"/>
      <c r="E485"/>
      <c r="F485"/>
      <c r="G485"/>
      <c r="H485"/>
      <c r="I485"/>
      <c r="J485"/>
      <c r="K485"/>
    </row>
    <row r="486" spans="1:11" ht="15">
      <c r="A486" s="474"/>
      <c r="B486" s="474"/>
      <c r="C486"/>
      <c r="D486"/>
      <c r="E486"/>
      <c r="F486"/>
      <c r="G486"/>
      <c r="H486"/>
      <c r="I486"/>
      <c r="J486"/>
      <c r="K486"/>
    </row>
    <row r="487" spans="1:11" ht="15">
      <c r="A487" s="474"/>
      <c r="B487" s="474"/>
      <c r="C487"/>
      <c r="D487"/>
      <c r="E487"/>
      <c r="F487"/>
      <c r="G487"/>
      <c r="H487"/>
      <c r="I487"/>
      <c r="J487"/>
      <c r="K487"/>
    </row>
    <row r="488" spans="1:11" ht="15">
      <c r="A488" s="474"/>
      <c r="B488" s="474"/>
      <c r="C488"/>
      <c r="D488"/>
      <c r="E488"/>
      <c r="F488"/>
      <c r="G488"/>
      <c r="H488"/>
      <c r="I488"/>
      <c r="J488"/>
      <c r="K488"/>
    </row>
    <row r="489" spans="1:11" ht="15">
      <c r="A489" s="474"/>
      <c r="B489" s="474"/>
      <c r="C489"/>
      <c r="D489"/>
      <c r="E489"/>
      <c r="F489"/>
      <c r="G489"/>
      <c r="H489"/>
      <c r="I489"/>
      <c r="J489"/>
      <c r="K489"/>
    </row>
    <row r="490" spans="1:11" ht="15">
      <c r="A490" s="474"/>
      <c r="B490" s="474"/>
      <c r="C490"/>
      <c r="D490"/>
      <c r="E490"/>
      <c r="F490"/>
      <c r="G490"/>
      <c r="H490"/>
      <c r="I490"/>
      <c r="J490"/>
      <c r="K490"/>
    </row>
    <row r="491" spans="1:11" ht="15">
      <c r="A491" s="474"/>
      <c r="B491" s="474"/>
      <c r="C491"/>
      <c r="D491"/>
      <c r="E491"/>
      <c r="F491"/>
      <c r="G491"/>
      <c r="H491"/>
      <c r="I491"/>
      <c r="J491"/>
      <c r="K491"/>
    </row>
    <row r="492" spans="1:11" ht="15">
      <c r="A492" s="474"/>
      <c r="B492" s="474"/>
      <c r="C492"/>
      <c r="D492"/>
      <c r="E492"/>
      <c r="F492"/>
      <c r="G492"/>
      <c r="H492"/>
      <c r="I492"/>
      <c r="J492"/>
      <c r="K492"/>
    </row>
    <row r="493" spans="1:11" ht="15">
      <c r="A493" s="474"/>
      <c r="B493" s="474"/>
      <c r="C493"/>
      <c r="D493"/>
      <c r="E493"/>
      <c r="F493"/>
      <c r="G493"/>
      <c r="H493"/>
      <c r="I493"/>
      <c r="J493"/>
      <c r="K493"/>
    </row>
    <row r="494" spans="1:11" ht="15">
      <c r="A494" s="474"/>
      <c r="B494" s="474"/>
      <c r="C494"/>
      <c r="D494"/>
      <c r="E494"/>
      <c r="F494"/>
      <c r="G494"/>
      <c r="H494"/>
      <c r="I494"/>
      <c r="J494"/>
      <c r="K494"/>
    </row>
    <row r="495" spans="1:11" ht="15">
      <c r="A495" s="474"/>
      <c r="B495" s="474"/>
      <c r="C495"/>
      <c r="D495"/>
      <c r="E495"/>
      <c r="F495"/>
      <c r="G495"/>
      <c r="H495"/>
      <c r="I495"/>
      <c r="J495"/>
      <c r="K495"/>
    </row>
    <row r="496" spans="1:11" ht="15">
      <c r="A496" s="474"/>
      <c r="B496" s="474"/>
      <c r="C496"/>
      <c r="D496"/>
      <c r="E496"/>
      <c r="F496"/>
      <c r="G496"/>
      <c r="H496"/>
      <c r="I496"/>
      <c r="J496"/>
      <c r="K496"/>
    </row>
    <row r="497" spans="1:11" ht="15">
      <c r="A497" s="474"/>
      <c r="B497" s="474"/>
      <c r="C497"/>
      <c r="D497"/>
      <c r="E497"/>
      <c r="F497"/>
      <c r="G497"/>
      <c r="H497"/>
      <c r="I497"/>
      <c r="J497"/>
      <c r="K497"/>
    </row>
    <row r="498" spans="1:11" ht="15">
      <c r="A498" s="474"/>
      <c r="B498" s="474"/>
      <c r="C498"/>
      <c r="D498"/>
      <c r="E498"/>
      <c r="F498"/>
      <c r="G498"/>
      <c r="H498"/>
      <c r="I498"/>
      <c r="J498"/>
      <c r="K498"/>
    </row>
    <row r="499" spans="1:11" ht="15">
      <c r="A499" s="474"/>
      <c r="B499" s="474"/>
      <c r="C499"/>
      <c r="D499"/>
      <c r="E499"/>
      <c r="F499"/>
      <c r="G499"/>
      <c r="H499"/>
      <c r="I499"/>
      <c r="J499"/>
      <c r="K499"/>
    </row>
    <row r="500" spans="1:11" ht="15">
      <c r="A500" s="474"/>
      <c r="B500" s="474"/>
      <c r="C500"/>
      <c r="D500"/>
      <c r="E500"/>
      <c r="F500"/>
      <c r="G500"/>
      <c r="H500"/>
      <c r="I500"/>
      <c r="J500"/>
      <c r="K500"/>
    </row>
    <row r="501" spans="1:11" ht="15">
      <c r="A501" s="474"/>
      <c r="B501" s="474"/>
      <c r="C501"/>
      <c r="D501"/>
      <c r="E501"/>
      <c r="F501"/>
      <c r="G501"/>
      <c r="H501"/>
      <c r="I501"/>
      <c r="J501"/>
      <c r="K501"/>
    </row>
    <row r="502" spans="1:11" ht="15">
      <c r="A502" s="474"/>
      <c r="B502" s="474"/>
      <c r="C502"/>
      <c r="D502"/>
      <c r="E502"/>
      <c r="F502"/>
      <c r="G502"/>
      <c r="H502"/>
      <c r="I502"/>
      <c r="J502"/>
      <c r="K502"/>
    </row>
    <row r="503" spans="1:11" ht="15">
      <c r="A503" s="474"/>
      <c r="B503" s="474"/>
      <c r="C503"/>
      <c r="D503"/>
      <c r="E503"/>
      <c r="F503"/>
      <c r="G503"/>
      <c r="H503"/>
      <c r="I503"/>
      <c r="J503"/>
      <c r="K503"/>
    </row>
    <row r="504" spans="1:11" ht="15">
      <c r="A504" s="474"/>
      <c r="B504" s="474"/>
      <c r="C504"/>
      <c r="D504"/>
      <c r="E504"/>
      <c r="F504"/>
      <c r="G504"/>
      <c r="H504"/>
      <c r="I504"/>
      <c r="J504"/>
      <c r="K504"/>
    </row>
    <row r="505" spans="1:11" ht="15">
      <c r="A505" s="474"/>
      <c r="B505" s="474"/>
      <c r="C505"/>
      <c r="D505"/>
      <c r="E505"/>
      <c r="F505"/>
      <c r="G505"/>
      <c r="H505"/>
      <c r="I505"/>
      <c r="J505"/>
      <c r="K505"/>
    </row>
    <row r="506" spans="1:11" ht="15">
      <c r="A506" s="474"/>
      <c r="B506" s="474"/>
      <c r="C506"/>
      <c r="D506"/>
      <c r="E506"/>
      <c r="F506"/>
      <c r="G506"/>
      <c r="H506"/>
      <c r="I506"/>
      <c r="J506"/>
      <c r="K506"/>
    </row>
    <row r="507" spans="1:11" ht="15">
      <c r="A507" s="474"/>
      <c r="B507" s="474"/>
      <c r="C507"/>
      <c r="D507"/>
      <c r="E507"/>
      <c r="F507"/>
      <c r="G507"/>
      <c r="H507"/>
      <c r="I507"/>
      <c r="J507"/>
      <c r="K507"/>
    </row>
    <row r="508" spans="1:11" ht="15">
      <c r="A508" s="474"/>
      <c r="B508" s="474"/>
      <c r="C508"/>
      <c r="D508"/>
      <c r="E508"/>
      <c r="F508"/>
      <c r="G508"/>
      <c r="H508"/>
      <c r="I508"/>
      <c r="J508"/>
      <c r="K508"/>
    </row>
    <row r="509" spans="1:11" ht="15">
      <c r="A509" s="474"/>
      <c r="B509" s="474"/>
      <c r="C509"/>
      <c r="D509"/>
      <c r="E509"/>
      <c r="F509"/>
      <c r="G509"/>
      <c r="H509"/>
      <c r="I509"/>
      <c r="J509"/>
      <c r="K509"/>
    </row>
    <row r="510" spans="1:11" ht="15">
      <c r="A510" s="474"/>
      <c r="B510" s="474"/>
      <c r="C510"/>
      <c r="D510"/>
      <c r="E510"/>
      <c r="F510"/>
      <c r="G510"/>
      <c r="H510"/>
      <c r="I510"/>
      <c r="J510"/>
      <c r="K510"/>
    </row>
    <row r="511" spans="1:11" ht="15">
      <c r="A511" s="474"/>
      <c r="B511" s="474"/>
      <c r="C511"/>
      <c r="D511"/>
      <c r="E511"/>
      <c r="F511"/>
      <c r="G511"/>
      <c r="H511"/>
      <c r="I511"/>
      <c r="J511"/>
      <c r="K511"/>
    </row>
    <row r="512" spans="1:11" ht="15">
      <c r="A512" s="474"/>
      <c r="B512" s="474"/>
      <c r="C512"/>
      <c r="D512"/>
      <c r="E512"/>
      <c r="F512"/>
      <c r="G512"/>
      <c r="H512"/>
      <c r="I512"/>
      <c r="J512"/>
      <c r="K512"/>
    </row>
    <row r="513" spans="1:11" ht="15">
      <c r="A513" s="474"/>
      <c r="B513" s="474"/>
      <c r="C513"/>
      <c r="D513"/>
      <c r="E513"/>
      <c r="F513"/>
      <c r="G513"/>
      <c r="H513"/>
      <c r="I513"/>
      <c r="J513"/>
      <c r="K513"/>
    </row>
    <row r="514" spans="1:11" ht="15">
      <c r="A514" s="474"/>
      <c r="B514" s="474"/>
      <c r="C514"/>
      <c r="D514"/>
      <c r="E514"/>
      <c r="F514"/>
      <c r="G514"/>
      <c r="H514"/>
      <c r="I514"/>
      <c r="J514"/>
      <c r="K514"/>
    </row>
    <row r="515" spans="1:11" ht="15">
      <c r="A515" s="474"/>
      <c r="B515" s="474"/>
      <c r="C515"/>
      <c r="D515"/>
      <c r="E515"/>
      <c r="F515"/>
      <c r="G515"/>
      <c r="H515"/>
      <c r="I515"/>
      <c r="J515"/>
      <c r="K515"/>
    </row>
    <row r="516" spans="1:11" ht="15">
      <c r="A516" s="474"/>
      <c r="B516" s="474"/>
      <c r="C516"/>
      <c r="D516"/>
      <c r="E516"/>
      <c r="F516"/>
      <c r="G516"/>
      <c r="H516"/>
      <c r="I516"/>
      <c r="J516"/>
      <c r="K516"/>
    </row>
    <row r="517" spans="1:11" ht="15">
      <c r="A517" s="474"/>
      <c r="B517" s="474"/>
      <c r="C517"/>
      <c r="D517"/>
      <c r="E517"/>
      <c r="F517"/>
      <c r="G517"/>
      <c r="H517"/>
      <c r="I517"/>
      <c r="J517"/>
      <c r="K517"/>
    </row>
    <row r="518" spans="1:11" ht="15">
      <c r="A518" s="474"/>
      <c r="B518" s="474"/>
      <c r="C518"/>
      <c r="D518"/>
      <c r="E518"/>
      <c r="F518"/>
      <c r="G518"/>
      <c r="H518"/>
      <c r="I518"/>
      <c r="J518"/>
      <c r="K518"/>
    </row>
    <row r="519" spans="1:11" ht="15">
      <c r="A519" s="474"/>
      <c r="B519" s="474"/>
      <c r="C519"/>
      <c r="D519"/>
      <c r="E519"/>
      <c r="F519"/>
      <c r="G519"/>
      <c r="H519"/>
      <c r="I519"/>
      <c r="J519"/>
      <c r="K519"/>
    </row>
    <row r="520" spans="1:11" ht="15">
      <c r="A520" s="474"/>
      <c r="B520" s="474"/>
      <c r="C520"/>
      <c r="D520"/>
      <c r="E520"/>
      <c r="F520"/>
      <c r="G520"/>
      <c r="H520"/>
      <c r="I520"/>
      <c r="J520"/>
      <c r="K520"/>
    </row>
    <row r="521" spans="1:11" ht="15">
      <c r="A521" s="474"/>
      <c r="B521" s="474"/>
      <c r="C521"/>
      <c r="D521"/>
      <c r="E521"/>
      <c r="F521"/>
      <c r="G521"/>
      <c r="H521"/>
      <c r="I521"/>
      <c r="J521"/>
      <c r="K521"/>
    </row>
    <row r="522" spans="1:11" ht="15">
      <c r="A522" s="474"/>
      <c r="B522" s="474"/>
      <c r="C522"/>
      <c r="D522"/>
      <c r="E522"/>
      <c r="F522"/>
      <c r="G522"/>
      <c r="H522"/>
      <c r="I522"/>
      <c r="J522"/>
      <c r="K522"/>
    </row>
    <row r="523" spans="1:11" ht="15">
      <c r="A523" s="474"/>
      <c r="B523" s="474"/>
      <c r="C523"/>
      <c r="D523"/>
      <c r="E523"/>
      <c r="F523"/>
      <c r="G523"/>
      <c r="H523"/>
      <c r="I523"/>
      <c r="J523"/>
      <c r="K523"/>
    </row>
    <row r="524" spans="1:11" ht="15">
      <c r="A524" s="474"/>
      <c r="B524" s="474"/>
      <c r="C524"/>
      <c r="D524"/>
      <c r="E524"/>
      <c r="F524"/>
      <c r="G524"/>
      <c r="H524"/>
      <c r="I524"/>
      <c r="J524"/>
      <c r="K524"/>
    </row>
    <row r="525" spans="1:11" ht="15">
      <c r="A525" s="474"/>
      <c r="B525" s="474"/>
      <c r="C525"/>
      <c r="D525"/>
      <c r="E525"/>
      <c r="F525"/>
      <c r="G525"/>
      <c r="H525"/>
      <c r="I525"/>
      <c r="J525"/>
      <c r="K525"/>
    </row>
    <row r="526" spans="1:11" ht="15">
      <c r="A526" s="474"/>
      <c r="B526" s="474"/>
      <c r="C526"/>
      <c r="D526"/>
      <c r="E526"/>
      <c r="F526"/>
      <c r="G526"/>
      <c r="H526"/>
      <c r="I526"/>
      <c r="J526"/>
      <c r="K526"/>
    </row>
    <row r="527" spans="1:11" ht="15">
      <c r="A527" s="474"/>
      <c r="B527" s="474"/>
      <c r="C527"/>
      <c r="D527"/>
      <c r="E527"/>
      <c r="F527"/>
      <c r="G527"/>
      <c r="H527"/>
      <c r="I527"/>
      <c r="J527"/>
      <c r="K527"/>
    </row>
    <row r="528" spans="1:11" ht="15">
      <c r="A528" s="474"/>
      <c r="B528" s="474"/>
      <c r="C528"/>
      <c r="D528"/>
      <c r="E528"/>
      <c r="F528"/>
      <c r="G528"/>
      <c r="H528"/>
      <c r="I528"/>
      <c r="J528"/>
      <c r="K528"/>
    </row>
    <row r="529" spans="1:11" ht="15">
      <c r="A529" s="474"/>
      <c r="B529" s="474"/>
      <c r="C529"/>
      <c r="D529"/>
      <c r="E529"/>
      <c r="F529"/>
      <c r="G529"/>
      <c r="H529"/>
      <c r="I529"/>
      <c r="J529"/>
      <c r="K529"/>
    </row>
    <row r="530" spans="1:11" ht="15">
      <c r="A530" s="474"/>
      <c r="B530" s="474"/>
      <c r="C530"/>
      <c r="D530"/>
      <c r="E530"/>
      <c r="F530"/>
      <c r="G530"/>
      <c r="H530"/>
      <c r="I530"/>
      <c r="J530"/>
      <c r="K530"/>
    </row>
    <row r="531" spans="1:11" ht="15">
      <c r="A531" s="474"/>
      <c r="B531" s="474"/>
      <c r="C531"/>
      <c r="D531"/>
      <c r="E531"/>
      <c r="F531"/>
      <c r="G531"/>
      <c r="H531"/>
      <c r="I531"/>
      <c r="J531"/>
      <c r="K531"/>
    </row>
    <row r="532" spans="1:11" ht="15">
      <c r="A532" s="474"/>
      <c r="B532" s="474"/>
      <c r="C532"/>
      <c r="D532"/>
      <c r="E532"/>
      <c r="F532"/>
      <c r="G532"/>
      <c r="H532"/>
      <c r="I532"/>
      <c r="J532"/>
      <c r="K532"/>
    </row>
    <row r="533" spans="1:11" ht="15">
      <c r="A533" s="474"/>
      <c r="B533" s="474"/>
      <c r="C533"/>
      <c r="D533"/>
      <c r="E533"/>
      <c r="F533"/>
      <c r="G533"/>
      <c r="H533"/>
      <c r="I533"/>
      <c r="J533"/>
      <c r="K533"/>
    </row>
    <row r="534" spans="1:11" ht="15">
      <c r="A534" s="474"/>
      <c r="B534" s="474"/>
      <c r="C534"/>
      <c r="D534"/>
      <c r="E534"/>
      <c r="F534"/>
      <c r="G534"/>
      <c r="H534"/>
      <c r="I534"/>
      <c r="J534"/>
      <c r="K534"/>
    </row>
    <row r="535" spans="1:11" ht="15">
      <c r="A535" s="474"/>
      <c r="B535" s="474"/>
      <c r="C535"/>
      <c r="D535"/>
      <c r="E535"/>
      <c r="F535"/>
      <c r="G535"/>
      <c r="H535"/>
      <c r="I535"/>
      <c r="J535"/>
      <c r="K535"/>
    </row>
    <row r="536" spans="1:11" ht="15">
      <c r="A536" s="474"/>
      <c r="B536" s="474"/>
      <c r="C536"/>
      <c r="D536"/>
      <c r="E536"/>
      <c r="F536"/>
      <c r="G536"/>
      <c r="H536"/>
      <c r="I536"/>
      <c r="J536"/>
      <c r="K536"/>
    </row>
    <row r="537" spans="1:11" ht="15">
      <c r="A537" s="474"/>
      <c r="B537" s="474"/>
      <c r="C537"/>
      <c r="D537"/>
      <c r="E537"/>
      <c r="F537"/>
      <c r="G537"/>
      <c r="H537"/>
      <c r="I537"/>
      <c r="J537"/>
      <c r="K537"/>
    </row>
    <row r="538" spans="1:11" ht="15">
      <c r="A538" s="474"/>
      <c r="B538" s="474"/>
      <c r="C538"/>
      <c r="D538"/>
      <c r="E538"/>
      <c r="F538"/>
      <c r="G538"/>
      <c r="H538"/>
      <c r="I538"/>
      <c r="J538"/>
      <c r="K538"/>
    </row>
    <row r="539" spans="1:11" ht="15">
      <c r="A539" s="474"/>
      <c r="B539" s="474"/>
      <c r="C539"/>
      <c r="D539"/>
      <c r="E539"/>
      <c r="F539"/>
      <c r="G539"/>
      <c r="H539"/>
      <c r="I539"/>
      <c r="J539"/>
      <c r="K539"/>
    </row>
    <row r="540" spans="1:11" ht="15">
      <c r="A540" s="474"/>
      <c r="B540" s="474"/>
      <c r="C540"/>
      <c r="D540"/>
      <c r="E540"/>
      <c r="F540"/>
      <c r="G540"/>
      <c r="H540"/>
      <c r="I540"/>
      <c r="J540"/>
      <c r="K540"/>
    </row>
    <row r="541" spans="1:11" ht="15">
      <c r="A541" s="474"/>
      <c r="B541" s="474"/>
      <c r="C541"/>
      <c r="D541"/>
      <c r="E541"/>
      <c r="F541"/>
      <c r="G541"/>
      <c r="H541"/>
      <c r="I541"/>
      <c r="J541"/>
      <c r="K541"/>
    </row>
    <row r="542" spans="1:11" ht="15">
      <c r="A542" s="474"/>
      <c r="B542" s="474"/>
      <c r="C542"/>
      <c r="D542"/>
      <c r="E542"/>
      <c r="F542"/>
      <c r="G542"/>
      <c r="H542"/>
      <c r="I542"/>
      <c r="J542"/>
      <c r="K542"/>
    </row>
    <row r="543" spans="1:11" ht="15">
      <c r="A543" s="474"/>
      <c r="B543" s="474"/>
      <c r="C543"/>
      <c r="D543"/>
      <c r="E543"/>
      <c r="F543"/>
      <c r="G543"/>
      <c r="H543"/>
      <c r="I543"/>
      <c r="J543"/>
      <c r="K543"/>
    </row>
    <row r="544" spans="1:11" ht="15">
      <c r="A544" s="474"/>
      <c r="B544" s="474"/>
      <c r="C544"/>
      <c r="D544"/>
      <c r="E544"/>
      <c r="F544"/>
      <c r="G544"/>
      <c r="H544"/>
      <c r="I544"/>
      <c r="J544"/>
      <c r="K544"/>
    </row>
    <row r="545" spans="1:11" ht="15">
      <c r="A545" s="474"/>
      <c r="B545" s="474"/>
      <c r="C545"/>
      <c r="D545"/>
      <c r="E545"/>
      <c r="F545"/>
      <c r="G545"/>
      <c r="H545"/>
      <c r="I545"/>
      <c r="J545"/>
      <c r="K545"/>
    </row>
    <row r="546" spans="1:11" ht="15">
      <c r="A546" s="474"/>
      <c r="B546" s="474"/>
      <c r="C546"/>
      <c r="D546"/>
      <c r="E546"/>
      <c r="F546"/>
      <c r="G546"/>
      <c r="H546"/>
      <c r="I546"/>
      <c r="J546"/>
      <c r="K546"/>
    </row>
    <row r="547" spans="1:11" ht="15">
      <c r="A547" s="474"/>
      <c r="B547" s="474"/>
      <c r="C547"/>
      <c r="D547"/>
      <c r="E547"/>
      <c r="F547"/>
      <c r="G547"/>
      <c r="H547"/>
      <c r="I547"/>
      <c r="J547"/>
      <c r="K547"/>
    </row>
    <row r="548" spans="1:11" ht="15">
      <c r="A548" s="474"/>
      <c r="B548" s="474"/>
      <c r="C548"/>
      <c r="D548"/>
      <c r="E548"/>
      <c r="F548"/>
      <c r="G548"/>
      <c r="H548"/>
      <c r="I548"/>
      <c r="J548"/>
      <c r="K548"/>
    </row>
    <row r="549" spans="1:11" ht="15">
      <c r="A549" s="474"/>
      <c r="B549" s="474"/>
      <c r="C549"/>
      <c r="D549"/>
      <c r="E549"/>
      <c r="F549"/>
      <c r="G549"/>
      <c r="H549"/>
      <c r="I549"/>
      <c r="J549"/>
      <c r="K549"/>
    </row>
    <row r="550" spans="1:11" ht="15">
      <c r="A550" s="474"/>
      <c r="B550" s="474"/>
      <c r="C550"/>
      <c r="D550"/>
      <c r="E550"/>
      <c r="F550"/>
      <c r="G550"/>
      <c r="H550"/>
      <c r="I550"/>
      <c r="J550"/>
      <c r="K550"/>
    </row>
    <row r="551" spans="1:11" ht="15">
      <c r="A551" s="474"/>
      <c r="B551" s="474"/>
      <c r="C551"/>
      <c r="D551"/>
      <c r="E551"/>
      <c r="F551"/>
      <c r="G551"/>
      <c r="H551"/>
      <c r="I551"/>
      <c r="J551"/>
      <c r="K551"/>
    </row>
    <row r="552" spans="1:11" ht="15">
      <c r="A552" s="474"/>
      <c r="B552" s="474"/>
      <c r="C552"/>
      <c r="D552"/>
      <c r="E552"/>
      <c r="F552"/>
      <c r="G552"/>
      <c r="H552"/>
      <c r="I552"/>
      <c r="J552"/>
      <c r="K552"/>
    </row>
    <row r="553" spans="1:11" ht="15">
      <c r="A553" s="474"/>
      <c r="B553" s="474"/>
      <c r="C553"/>
      <c r="D553"/>
      <c r="E553"/>
      <c r="F553"/>
      <c r="G553"/>
      <c r="H553"/>
      <c r="I553"/>
      <c r="J553"/>
      <c r="K553"/>
    </row>
    <row r="554" spans="1:11" ht="15">
      <c r="A554" s="474"/>
      <c r="B554" s="474"/>
      <c r="C554"/>
      <c r="D554"/>
      <c r="E554"/>
      <c r="F554"/>
      <c r="G554"/>
      <c r="H554"/>
      <c r="I554"/>
      <c r="J554"/>
      <c r="K554"/>
    </row>
    <row r="555" spans="1:11" ht="15">
      <c r="A555" s="474"/>
      <c r="B555" s="474"/>
      <c r="C555"/>
      <c r="D555"/>
      <c r="E555"/>
      <c r="F555"/>
      <c r="G555"/>
      <c r="H555"/>
      <c r="I555"/>
      <c r="J555"/>
      <c r="K555"/>
    </row>
    <row r="556" spans="1:11" ht="15">
      <c r="A556" s="474"/>
      <c r="B556" s="474"/>
      <c r="C556"/>
      <c r="D556"/>
      <c r="E556"/>
      <c r="F556"/>
      <c r="G556"/>
      <c r="H556"/>
      <c r="I556"/>
      <c r="J556"/>
      <c r="K556"/>
    </row>
    <row r="557" spans="1:11" ht="15">
      <c r="A557" s="474"/>
      <c r="B557" s="474"/>
      <c r="C557"/>
      <c r="D557"/>
      <c r="E557"/>
      <c r="F557"/>
      <c r="G557"/>
      <c r="H557"/>
      <c r="I557"/>
      <c r="J557"/>
      <c r="K557"/>
    </row>
    <row r="558" spans="1:11" ht="15">
      <c r="A558" s="474"/>
      <c r="B558" s="474"/>
      <c r="C558"/>
      <c r="D558"/>
      <c r="E558"/>
      <c r="F558"/>
      <c r="G558"/>
      <c r="H558"/>
      <c r="I558"/>
      <c r="J558"/>
      <c r="K558"/>
    </row>
    <row r="559" spans="1:11" ht="15">
      <c r="A559" s="474"/>
      <c r="B559" s="474"/>
      <c r="C559"/>
      <c r="D559"/>
      <c r="E559"/>
      <c r="F559"/>
      <c r="G559"/>
      <c r="H559"/>
      <c r="I559"/>
      <c r="J559"/>
      <c r="K559"/>
    </row>
    <row r="560" spans="1:11" ht="15">
      <c r="A560" s="474"/>
      <c r="B560" s="474"/>
      <c r="C560"/>
      <c r="D560"/>
      <c r="E560"/>
      <c r="F560"/>
      <c r="G560"/>
      <c r="H560"/>
      <c r="I560"/>
      <c r="J560"/>
      <c r="K560"/>
    </row>
    <row r="561" spans="1:11" ht="15">
      <c r="A561" s="474"/>
      <c r="B561" s="474"/>
      <c r="C561"/>
      <c r="D561"/>
      <c r="E561"/>
      <c r="F561"/>
      <c r="G561"/>
      <c r="H561"/>
      <c r="I561"/>
      <c r="J561"/>
      <c r="K561"/>
    </row>
    <row r="562" spans="1:11" ht="15">
      <c r="A562" s="474"/>
      <c r="B562" s="474"/>
      <c r="C562"/>
      <c r="D562"/>
      <c r="E562"/>
      <c r="F562"/>
      <c r="G562"/>
      <c r="H562"/>
      <c r="I562"/>
      <c r="J562"/>
      <c r="K562"/>
    </row>
    <row r="563" spans="1:11" ht="15">
      <c r="A563" s="474"/>
      <c r="B563" s="474"/>
      <c r="C563"/>
      <c r="D563"/>
      <c r="E563"/>
      <c r="F563"/>
      <c r="G563"/>
      <c r="H563"/>
      <c r="I563"/>
      <c r="J563"/>
      <c r="K563"/>
    </row>
    <row r="564" spans="1:11" ht="15">
      <c r="A564" s="474"/>
      <c r="B564" s="474"/>
      <c r="C564"/>
      <c r="D564"/>
      <c r="E564"/>
      <c r="F564"/>
      <c r="G564"/>
      <c r="H564"/>
      <c r="I564"/>
      <c r="J564"/>
      <c r="K564"/>
    </row>
    <row r="565" spans="1:11" ht="15">
      <c r="A565" s="474"/>
      <c r="B565" s="474"/>
      <c r="C565"/>
      <c r="D565"/>
      <c r="E565"/>
      <c r="F565"/>
      <c r="G565"/>
      <c r="H565"/>
      <c r="I565"/>
      <c r="J565"/>
      <c r="K565"/>
    </row>
    <row r="566" spans="1:11" ht="15">
      <c r="A566" s="474"/>
      <c r="B566" s="474"/>
      <c r="C566"/>
      <c r="D566"/>
      <c r="E566"/>
      <c r="F566"/>
      <c r="G566"/>
      <c r="H566"/>
      <c r="I566"/>
      <c r="J566"/>
      <c r="K566"/>
    </row>
    <row r="567" spans="1:11" ht="15">
      <c r="A567" s="474"/>
      <c r="B567" s="474"/>
      <c r="C567"/>
      <c r="D567"/>
      <c r="E567"/>
      <c r="F567"/>
      <c r="G567"/>
      <c r="H567"/>
      <c r="I567"/>
      <c r="J567"/>
      <c r="K567"/>
    </row>
    <row r="568" spans="1:11" ht="15">
      <c r="A568" s="474"/>
      <c r="B568" s="474"/>
      <c r="C568"/>
      <c r="D568"/>
      <c r="E568"/>
      <c r="F568"/>
      <c r="G568"/>
      <c r="H568"/>
      <c r="I568"/>
      <c r="J568"/>
      <c r="K568"/>
    </row>
    <row r="569" spans="1:11" ht="15">
      <c r="A569" s="474"/>
      <c r="B569" s="474"/>
      <c r="C569"/>
      <c r="D569"/>
      <c r="E569"/>
      <c r="F569"/>
      <c r="G569"/>
      <c r="H569"/>
      <c r="I569"/>
      <c r="J569"/>
      <c r="K569"/>
    </row>
    <row r="570" spans="1:11" ht="15">
      <c r="A570" s="474"/>
      <c r="B570" s="474"/>
      <c r="C570"/>
      <c r="D570"/>
      <c r="E570"/>
      <c r="F570"/>
      <c r="G570"/>
      <c r="H570"/>
      <c r="I570"/>
      <c r="J570"/>
      <c r="K570"/>
    </row>
    <row r="571" spans="1:11" ht="15">
      <c r="A571" s="474"/>
      <c r="B571" s="474"/>
      <c r="C571"/>
      <c r="D571"/>
      <c r="E571"/>
      <c r="F571"/>
      <c r="G571"/>
      <c r="H571"/>
      <c r="I571"/>
      <c r="J571"/>
      <c r="K571"/>
    </row>
    <row r="572" spans="1:11" ht="15">
      <c r="A572" s="474"/>
      <c r="B572" s="474"/>
      <c r="C572"/>
      <c r="D572"/>
      <c r="E572"/>
      <c r="F572"/>
      <c r="G572"/>
      <c r="H572"/>
      <c r="I572"/>
      <c r="J572"/>
      <c r="K572"/>
    </row>
    <row r="573" spans="1:11" ht="15">
      <c r="A573" s="474"/>
      <c r="B573" s="474"/>
      <c r="C573"/>
      <c r="D573"/>
      <c r="E573"/>
      <c r="F573"/>
      <c r="G573"/>
      <c r="H573"/>
      <c r="I573"/>
      <c r="J573"/>
      <c r="K573"/>
    </row>
    <row r="574" spans="1:11" ht="15">
      <c r="A574" s="474"/>
      <c r="B574" s="474"/>
      <c r="C574"/>
      <c r="D574"/>
      <c r="E574"/>
      <c r="F574"/>
      <c r="G574"/>
      <c r="H574"/>
      <c r="I574"/>
      <c r="J574"/>
      <c r="K574"/>
    </row>
    <row r="575" spans="1:11" ht="15">
      <c r="A575" s="474"/>
      <c r="B575" s="474"/>
      <c r="C575"/>
      <c r="D575"/>
      <c r="E575"/>
      <c r="F575"/>
      <c r="G575"/>
      <c r="H575"/>
      <c r="I575"/>
      <c r="J575"/>
      <c r="K575"/>
    </row>
    <row r="576" spans="1:11" ht="15">
      <c r="A576" s="474"/>
      <c r="B576" s="474"/>
      <c r="C576"/>
      <c r="D576"/>
      <c r="E576"/>
      <c r="F576"/>
      <c r="G576"/>
      <c r="H576"/>
      <c r="I576"/>
      <c r="J576"/>
      <c r="K576"/>
    </row>
    <row r="577" spans="1:11" ht="15">
      <c r="A577" s="474"/>
      <c r="B577" s="474"/>
      <c r="C577"/>
      <c r="D577"/>
      <c r="E577"/>
      <c r="F577"/>
      <c r="G577"/>
      <c r="H577"/>
      <c r="I577"/>
      <c r="J577"/>
      <c r="K577"/>
    </row>
    <row r="578" spans="1:11" ht="15">
      <c r="A578" s="474"/>
      <c r="B578" s="474"/>
      <c r="C578"/>
      <c r="D578"/>
      <c r="E578"/>
      <c r="F578"/>
      <c r="G578"/>
      <c r="H578"/>
      <c r="I578"/>
      <c r="J578"/>
      <c r="K578"/>
    </row>
    <row r="579" spans="1:11" ht="15">
      <c r="A579" s="474"/>
      <c r="B579" s="474"/>
      <c r="C579"/>
      <c r="D579"/>
      <c r="E579"/>
      <c r="F579"/>
      <c r="G579"/>
      <c r="H579"/>
      <c r="I579"/>
      <c r="J579"/>
      <c r="K579"/>
    </row>
    <row r="580" spans="1:11" ht="15">
      <c r="A580" s="474"/>
      <c r="B580" s="474"/>
      <c r="C580"/>
      <c r="D580"/>
      <c r="E580"/>
      <c r="F580"/>
      <c r="G580"/>
      <c r="H580"/>
      <c r="I580"/>
      <c r="J580"/>
      <c r="K580"/>
    </row>
    <row r="581" spans="1:11" ht="15">
      <c r="A581" s="474"/>
      <c r="B581" s="474"/>
      <c r="C581"/>
      <c r="D581"/>
      <c r="E581"/>
      <c r="F581"/>
      <c r="G581"/>
      <c r="H581"/>
      <c r="I581"/>
      <c r="J581"/>
      <c r="K581"/>
    </row>
    <row r="582" spans="1:11" ht="15">
      <c r="A582" s="474"/>
      <c r="B582" s="474"/>
      <c r="C582"/>
      <c r="D582"/>
      <c r="E582"/>
      <c r="F582"/>
      <c r="G582"/>
      <c r="H582"/>
      <c r="I582"/>
      <c r="J582"/>
      <c r="K582"/>
    </row>
    <row r="583" spans="1:11" ht="15">
      <c r="A583" s="474"/>
      <c r="B583" s="474"/>
      <c r="C583"/>
      <c r="D583"/>
      <c r="E583"/>
      <c r="F583"/>
      <c r="G583"/>
      <c r="H583"/>
      <c r="I583"/>
      <c r="J583"/>
      <c r="K583"/>
    </row>
    <row r="584" spans="1:11" ht="15">
      <c r="A584" s="474"/>
      <c r="B584" s="474"/>
      <c r="C584"/>
      <c r="D584"/>
      <c r="E584"/>
      <c r="F584"/>
      <c r="G584"/>
      <c r="H584"/>
      <c r="I584"/>
      <c r="J584"/>
      <c r="K584"/>
    </row>
    <row r="585" spans="1:11" ht="15">
      <c r="A585" s="474"/>
      <c r="B585" s="474"/>
      <c r="C585"/>
      <c r="D585"/>
      <c r="E585"/>
      <c r="F585"/>
      <c r="G585"/>
      <c r="H585"/>
      <c r="I585"/>
      <c r="J585"/>
      <c r="K585"/>
    </row>
    <row r="586" spans="1:11" ht="15">
      <c r="A586" s="474"/>
      <c r="B586" s="474"/>
      <c r="C586"/>
      <c r="D586"/>
      <c r="E586"/>
      <c r="F586"/>
      <c r="G586"/>
      <c r="H586"/>
      <c r="I586"/>
      <c r="J586"/>
      <c r="K586"/>
    </row>
    <row r="587" spans="1:11" ht="15">
      <c r="A587" s="474"/>
      <c r="B587" s="474"/>
      <c r="C587"/>
      <c r="D587"/>
      <c r="E587"/>
      <c r="F587"/>
      <c r="G587"/>
      <c r="H587"/>
      <c r="I587"/>
      <c r="J587"/>
      <c r="K587"/>
    </row>
    <row r="588" spans="1:11" ht="15">
      <c r="A588" s="474"/>
      <c r="B588" s="474"/>
      <c r="C588"/>
      <c r="D588"/>
      <c r="E588"/>
      <c r="F588"/>
      <c r="G588"/>
      <c r="H588"/>
      <c r="I588"/>
      <c r="J588"/>
      <c r="K588"/>
    </row>
    <row r="589" spans="1:11" ht="15">
      <c r="A589" s="474"/>
      <c r="B589" s="474"/>
      <c r="C589"/>
      <c r="D589"/>
      <c r="E589"/>
      <c r="F589"/>
      <c r="G589"/>
      <c r="H589"/>
      <c r="I589"/>
      <c r="J589"/>
      <c r="K589"/>
    </row>
    <row r="590" spans="1:11" ht="15">
      <c r="A590" s="474"/>
      <c r="B590" s="474"/>
      <c r="C590"/>
      <c r="D590"/>
      <c r="E590"/>
      <c r="F590"/>
      <c r="G590"/>
      <c r="H590"/>
      <c r="I590"/>
      <c r="J590"/>
      <c r="K590"/>
    </row>
    <row r="591" spans="1:11" ht="15">
      <c r="A591" s="474"/>
      <c r="B591" s="474"/>
      <c r="C591"/>
      <c r="D591"/>
      <c r="E591"/>
      <c r="F591"/>
      <c r="G591"/>
      <c r="H591"/>
      <c r="I591"/>
      <c r="J591"/>
      <c r="K591"/>
    </row>
    <row r="592" spans="1:11" ht="15">
      <c r="A592" s="474"/>
      <c r="B592" s="474"/>
      <c r="C592"/>
      <c r="D592"/>
      <c r="E592"/>
      <c r="F592"/>
      <c r="G592"/>
      <c r="H592"/>
      <c r="I592"/>
      <c r="J592"/>
      <c r="K592"/>
    </row>
    <row r="593" spans="1:11" ht="15">
      <c r="A593" s="474"/>
      <c r="B593" s="474"/>
      <c r="C593"/>
      <c r="D593"/>
      <c r="E593"/>
      <c r="F593"/>
      <c r="G593"/>
      <c r="H593"/>
      <c r="I593"/>
      <c r="J593"/>
      <c r="K593"/>
    </row>
    <row r="594" spans="1:11" ht="15">
      <c r="A594" s="474"/>
      <c r="B594" s="474"/>
      <c r="C594"/>
      <c r="D594"/>
      <c r="E594"/>
      <c r="F594"/>
      <c r="G594"/>
      <c r="H594"/>
      <c r="I594"/>
      <c r="J594"/>
      <c r="K594"/>
    </row>
    <row r="595" spans="1:11" ht="15">
      <c r="A595" s="474"/>
      <c r="B595" s="474"/>
      <c r="C595"/>
      <c r="D595"/>
      <c r="E595"/>
      <c r="F595"/>
      <c r="G595"/>
      <c r="H595"/>
      <c r="I595"/>
      <c r="J595"/>
      <c r="K595"/>
    </row>
    <row r="596" spans="1:11" ht="15">
      <c r="A596" s="474"/>
      <c r="B596" s="474"/>
      <c r="C596"/>
      <c r="D596"/>
      <c r="E596"/>
      <c r="F596"/>
      <c r="G596"/>
      <c r="H596"/>
      <c r="I596"/>
      <c r="J596"/>
      <c r="K596"/>
    </row>
    <row r="597" spans="1:11" ht="15">
      <c r="A597" s="474"/>
      <c r="B597" s="474"/>
      <c r="C597"/>
      <c r="D597"/>
      <c r="E597"/>
      <c r="F597"/>
      <c r="G597"/>
      <c r="H597"/>
      <c r="I597"/>
      <c r="J597"/>
      <c r="K597"/>
    </row>
    <row r="598" spans="1:11" ht="15">
      <c r="A598" s="474"/>
      <c r="B598" s="474"/>
      <c r="C598"/>
      <c r="D598"/>
      <c r="E598"/>
      <c r="F598"/>
      <c r="G598"/>
      <c r="H598"/>
      <c r="I598"/>
      <c r="J598"/>
      <c r="K598"/>
    </row>
    <row r="599" spans="1:11" ht="15">
      <c r="A599" s="474"/>
      <c r="B599" s="474"/>
      <c r="C599"/>
      <c r="D599"/>
      <c r="E599"/>
      <c r="F599"/>
      <c r="G599"/>
      <c r="H599"/>
      <c r="I599"/>
      <c r="J599"/>
      <c r="K599"/>
    </row>
    <row r="600" spans="1:11" ht="15">
      <c r="A600" s="474"/>
      <c r="B600" s="474"/>
      <c r="C600"/>
      <c r="D600"/>
      <c r="E600"/>
      <c r="F600"/>
      <c r="G600"/>
      <c r="H600"/>
      <c r="I600"/>
      <c r="J600"/>
      <c r="K600"/>
    </row>
    <row r="601" spans="1:11" ht="15">
      <c r="A601" s="474"/>
      <c r="B601" s="474"/>
      <c r="C601"/>
      <c r="D601"/>
      <c r="E601"/>
      <c r="F601"/>
      <c r="G601"/>
      <c r="H601"/>
      <c r="I601"/>
      <c r="J601"/>
      <c r="K601"/>
    </row>
    <row r="602" spans="1:11" ht="15">
      <c r="A602" s="474"/>
      <c r="B602" s="474"/>
      <c r="C602"/>
      <c r="D602"/>
      <c r="E602"/>
      <c r="F602"/>
      <c r="G602"/>
      <c r="H602"/>
      <c r="I602"/>
      <c r="J602"/>
      <c r="K602"/>
    </row>
    <row r="603" spans="1:11" ht="15">
      <c r="A603" s="474"/>
      <c r="B603" s="474"/>
      <c r="C603"/>
      <c r="D603"/>
      <c r="E603"/>
      <c r="F603"/>
      <c r="G603"/>
      <c r="H603"/>
      <c r="I603"/>
      <c r="J603"/>
      <c r="K603"/>
    </row>
    <row r="604" spans="1:11" ht="15">
      <c r="A604" s="474"/>
      <c r="B604" s="474"/>
      <c r="C604"/>
      <c r="D604"/>
      <c r="E604"/>
      <c r="F604"/>
      <c r="G604"/>
      <c r="H604"/>
      <c r="I604"/>
      <c r="J604"/>
      <c r="K604"/>
    </row>
    <row r="605" spans="1:11" ht="15">
      <c r="A605" s="474"/>
      <c r="B605" s="474"/>
      <c r="C605"/>
      <c r="D605"/>
      <c r="E605"/>
      <c r="F605"/>
      <c r="G605"/>
      <c r="H605"/>
      <c r="I605"/>
      <c r="J605"/>
      <c r="K605"/>
    </row>
    <row r="606" spans="1:11" ht="15">
      <c r="A606" s="474"/>
      <c r="B606" s="474"/>
      <c r="C606"/>
      <c r="D606"/>
      <c r="E606"/>
      <c r="F606"/>
      <c r="G606"/>
      <c r="H606"/>
      <c r="I606"/>
      <c r="J606"/>
      <c r="K606"/>
    </row>
    <row r="607" spans="1:11" ht="15">
      <c r="A607" s="474"/>
      <c r="B607" s="474"/>
      <c r="C607"/>
      <c r="D607"/>
      <c r="E607"/>
      <c r="F607"/>
      <c r="G607"/>
      <c r="H607"/>
      <c r="I607"/>
      <c r="J607"/>
      <c r="K607"/>
    </row>
    <row r="608" spans="1:11" ht="15">
      <c r="A608" s="474"/>
      <c r="B608" s="474"/>
      <c r="C608"/>
      <c r="D608"/>
      <c r="E608"/>
      <c r="F608"/>
      <c r="G608"/>
      <c r="H608"/>
      <c r="I608"/>
      <c r="J608"/>
      <c r="K608"/>
    </row>
    <row r="609" spans="1:11" ht="15">
      <c r="A609" s="474"/>
      <c r="B609" s="474"/>
      <c r="C609"/>
      <c r="D609"/>
      <c r="E609"/>
      <c r="F609"/>
      <c r="G609"/>
      <c r="H609"/>
      <c r="I609"/>
      <c r="J609"/>
      <c r="K609"/>
    </row>
    <row r="610" spans="1:11" ht="15">
      <c r="A610" s="474"/>
      <c r="B610" s="474"/>
      <c r="C610"/>
      <c r="D610"/>
      <c r="E610"/>
      <c r="F610"/>
      <c r="G610"/>
      <c r="H610"/>
      <c r="I610"/>
      <c r="J610"/>
      <c r="K610"/>
    </row>
    <row r="611" spans="1:11" ht="15">
      <c r="A611" s="474"/>
      <c r="B611" s="474"/>
      <c r="C611"/>
      <c r="D611"/>
      <c r="E611"/>
      <c r="F611"/>
      <c r="G611"/>
      <c r="H611"/>
      <c r="I611"/>
      <c r="J611"/>
      <c r="K611"/>
    </row>
    <row r="612" spans="1:11" ht="15">
      <c r="A612" s="474"/>
      <c r="B612" s="474"/>
      <c r="C612"/>
      <c r="D612"/>
      <c r="E612"/>
      <c r="F612"/>
      <c r="G612"/>
      <c r="H612"/>
      <c r="I612"/>
      <c r="J612"/>
      <c r="K612"/>
    </row>
    <row r="613" spans="1:11" ht="15">
      <c r="A613" s="474"/>
      <c r="B613" s="474"/>
      <c r="C613"/>
      <c r="D613"/>
      <c r="E613"/>
      <c r="F613"/>
      <c r="G613"/>
      <c r="H613"/>
      <c r="I613"/>
      <c r="J613"/>
      <c r="K613"/>
    </row>
    <row r="614" spans="1:11" ht="15">
      <c r="A614" s="474"/>
      <c r="B614" s="474"/>
      <c r="C614"/>
      <c r="D614"/>
      <c r="E614"/>
      <c r="F614"/>
      <c r="G614"/>
      <c r="H614"/>
      <c r="I614"/>
      <c r="J614"/>
      <c r="K614"/>
    </row>
    <row r="615" spans="1:11" ht="15">
      <c r="A615" s="474"/>
      <c r="B615" s="474"/>
      <c r="C615"/>
      <c r="D615"/>
      <c r="E615"/>
      <c r="F615"/>
      <c r="G615"/>
      <c r="H615"/>
      <c r="I615"/>
      <c r="J615"/>
      <c r="K615"/>
    </row>
    <row r="616" spans="1:11" ht="15">
      <c r="A616" s="474"/>
      <c r="B616" s="474"/>
      <c r="C616"/>
      <c r="D616"/>
      <c r="E616"/>
      <c r="F616"/>
      <c r="G616"/>
      <c r="H616"/>
      <c r="I616"/>
      <c r="J616"/>
      <c r="K616"/>
    </row>
    <row r="617" spans="1:11" ht="15">
      <c r="A617" s="474"/>
      <c r="B617" s="474"/>
      <c r="C617"/>
      <c r="D617"/>
      <c r="E617"/>
      <c r="F617"/>
      <c r="G617"/>
      <c r="H617"/>
      <c r="I617"/>
      <c r="J617"/>
      <c r="K617"/>
    </row>
    <row r="618" spans="1:11" ht="15">
      <c r="A618" s="474"/>
      <c r="B618" s="474"/>
      <c r="C618"/>
      <c r="D618"/>
      <c r="E618"/>
      <c r="F618"/>
      <c r="G618"/>
      <c r="H618"/>
      <c r="I618"/>
      <c r="J618"/>
      <c r="K618"/>
    </row>
    <row r="619" spans="1:11" ht="15">
      <c r="A619" s="474"/>
      <c r="B619" s="474"/>
      <c r="C619"/>
      <c r="D619"/>
      <c r="E619"/>
      <c r="F619"/>
      <c r="G619"/>
      <c r="H619"/>
      <c r="I619"/>
      <c r="J619"/>
      <c r="K619"/>
    </row>
    <row r="620" spans="1:11" ht="15">
      <c r="A620" s="474"/>
      <c r="B620" s="474"/>
      <c r="C620"/>
      <c r="D620"/>
      <c r="E620"/>
      <c r="F620"/>
      <c r="G620"/>
      <c r="H620"/>
      <c r="I620"/>
      <c r="J620"/>
      <c r="K620"/>
    </row>
    <row r="621" spans="1:11" ht="15">
      <c r="A621" s="474"/>
      <c r="B621" s="474"/>
      <c r="C621"/>
      <c r="D621"/>
      <c r="E621"/>
      <c r="F621"/>
      <c r="G621"/>
      <c r="H621"/>
      <c r="I621"/>
      <c r="J621"/>
      <c r="K621"/>
    </row>
    <row r="622" spans="1:11" ht="15">
      <c r="A622" s="474"/>
      <c r="B622" s="474"/>
      <c r="C622"/>
      <c r="D622"/>
      <c r="E622"/>
      <c r="F622"/>
      <c r="G622"/>
      <c r="H622"/>
      <c r="I622"/>
      <c r="J622"/>
      <c r="K622"/>
    </row>
    <row r="623" spans="1:11" ht="15">
      <c r="A623" s="474"/>
      <c r="B623" s="474"/>
      <c r="C623"/>
      <c r="D623"/>
      <c r="E623"/>
      <c r="F623"/>
      <c r="G623"/>
      <c r="H623"/>
      <c r="I623"/>
      <c r="J623"/>
      <c r="K623"/>
    </row>
    <row r="624" spans="1:11" ht="15">
      <c r="A624" s="474"/>
      <c r="B624" s="474"/>
      <c r="C624"/>
      <c r="D624"/>
      <c r="E624"/>
      <c r="F624"/>
      <c r="G624"/>
      <c r="H624"/>
      <c r="I624"/>
      <c r="J624"/>
      <c r="K624"/>
    </row>
    <row r="625" spans="1:11" ht="15">
      <c r="A625" s="474"/>
      <c r="B625" s="474"/>
      <c r="C625"/>
      <c r="D625"/>
      <c r="E625"/>
      <c r="F625"/>
      <c r="G625"/>
      <c r="H625"/>
      <c r="I625"/>
      <c r="J625"/>
      <c r="K625"/>
    </row>
    <row r="626" spans="1:11" ht="15">
      <c r="A626" s="474"/>
      <c r="B626" s="474"/>
      <c r="C626"/>
      <c r="D626"/>
      <c r="E626"/>
      <c r="F626"/>
      <c r="G626"/>
      <c r="H626"/>
      <c r="I626"/>
      <c r="J626"/>
      <c r="K626"/>
    </row>
    <row r="627" spans="1:11" ht="15">
      <c r="A627" s="474"/>
      <c r="B627" s="474"/>
      <c r="C627"/>
      <c r="D627"/>
      <c r="E627"/>
      <c r="F627"/>
      <c r="G627"/>
      <c r="H627"/>
      <c r="I627"/>
      <c r="J627"/>
      <c r="K627"/>
    </row>
    <row r="628" spans="1:11" ht="15">
      <c r="A628" s="474"/>
      <c r="B628" s="474"/>
      <c r="C628"/>
      <c r="D628"/>
      <c r="E628"/>
      <c r="F628"/>
      <c r="G628"/>
      <c r="H628"/>
      <c r="I628"/>
      <c r="J628"/>
      <c r="K628"/>
    </row>
    <row r="629" spans="1:11" ht="15">
      <c r="A629" s="474"/>
      <c r="B629" s="474"/>
      <c r="C629"/>
      <c r="D629"/>
      <c r="E629"/>
      <c r="F629"/>
      <c r="G629"/>
      <c r="H629"/>
      <c r="I629"/>
      <c r="J629"/>
      <c r="K629"/>
    </row>
    <row r="630" spans="1:11" ht="15">
      <c r="A630" s="474"/>
      <c r="B630" s="474"/>
      <c r="C630"/>
      <c r="D630"/>
      <c r="E630"/>
      <c r="F630"/>
      <c r="G630"/>
      <c r="H630"/>
      <c r="I630"/>
      <c r="J630"/>
      <c r="K630"/>
    </row>
    <row r="631" spans="1:11" ht="15">
      <c r="A631" s="474"/>
      <c r="B631" s="474"/>
      <c r="C631"/>
      <c r="D631"/>
      <c r="E631"/>
      <c r="F631"/>
      <c r="G631"/>
      <c r="H631"/>
      <c r="I631"/>
      <c r="J631"/>
      <c r="K631"/>
    </row>
    <row r="632" spans="1:11" ht="15">
      <c r="A632" s="474"/>
      <c r="B632" s="474"/>
      <c r="C632"/>
      <c r="D632"/>
      <c r="E632"/>
      <c r="F632"/>
      <c r="G632"/>
      <c r="H632"/>
      <c r="I632"/>
      <c r="J632"/>
      <c r="K632"/>
    </row>
    <row r="633" spans="1:11" ht="15">
      <c r="A633" s="474"/>
      <c r="B633" s="474"/>
      <c r="C633"/>
      <c r="D633"/>
      <c r="E633"/>
      <c r="F633"/>
      <c r="G633"/>
      <c r="H633"/>
      <c r="I633"/>
      <c r="J633"/>
      <c r="K633"/>
    </row>
    <row r="634" spans="1:11" ht="15">
      <c r="A634" s="474"/>
      <c r="B634" s="474"/>
      <c r="C634"/>
      <c r="D634"/>
      <c r="E634"/>
      <c r="F634"/>
      <c r="G634"/>
      <c r="H634"/>
      <c r="I634"/>
      <c r="J634"/>
      <c r="K634"/>
    </row>
    <row r="635" spans="1:11" ht="15">
      <c r="A635" s="474"/>
      <c r="B635" s="474"/>
      <c r="C635"/>
      <c r="D635"/>
      <c r="E635"/>
      <c r="F635"/>
      <c r="G635"/>
      <c r="H635"/>
      <c r="I635"/>
      <c r="J635"/>
      <c r="K635"/>
    </row>
    <row r="636" spans="1:11" ht="15">
      <c r="A636" s="474"/>
      <c r="B636" s="474"/>
      <c r="C636"/>
      <c r="D636"/>
      <c r="E636"/>
      <c r="F636"/>
      <c r="G636"/>
      <c r="H636"/>
      <c r="I636"/>
      <c r="J636"/>
      <c r="K636"/>
    </row>
    <row r="637" spans="1:11" ht="15">
      <c r="A637" s="474"/>
      <c r="B637" s="474"/>
      <c r="C637"/>
      <c r="D637"/>
      <c r="E637"/>
      <c r="F637"/>
      <c r="G637"/>
      <c r="H637"/>
      <c r="I637"/>
      <c r="J637"/>
      <c r="K637"/>
    </row>
    <row r="638" spans="1:11" ht="15">
      <c r="A638" s="474"/>
      <c r="B638" s="474"/>
      <c r="C638"/>
      <c r="D638"/>
      <c r="E638"/>
      <c r="F638"/>
      <c r="G638"/>
      <c r="H638"/>
      <c r="I638"/>
      <c r="J638"/>
      <c r="K638"/>
    </row>
    <row r="639" spans="1:11" ht="15">
      <c r="A639" s="474"/>
      <c r="B639" s="474"/>
      <c r="C639"/>
      <c r="D639"/>
      <c r="E639"/>
      <c r="F639"/>
      <c r="G639"/>
      <c r="H639"/>
      <c r="I639"/>
      <c r="J639"/>
      <c r="K639"/>
    </row>
    <row r="640" spans="1:11" ht="15">
      <c r="A640" s="474"/>
      <c r="B640" s="474"/>
      <c r="C640"/>
      <c r="D640"/>
      <c r="E640"/>
      <c r="F640"/>
      <c r="G640"/>
      <c r="H640"/>
      <c r="I640"/>
      <c r="J640"/>
      <c r="K640"/>
    </row>
    <row r="641" spans="1:11" ht="15">
      <c r="A641" s="474"/>
      <c r="B641" s="474"/>
      <c r="C641"/>
      <c r="D641"/>
      <c r="E641"/>
      <c r="F641"/>
      <c r="G641"/>
      <c r="H641"/>
      <c r="I641"/>
      <c r="J641"/>
      <c r="K641"/>
    </row>
    <row r="642" spans="1:11" ht="15">
      <c r="A642" s="474"/>
      <c r="B642" s="474"/>
      <c r="C642"/>
      <c r="D642"/>
      <c r="E642"/>
      <c r="F642"/>
      <c r="G642"/>
      <c r="H642"/>
      <c r="I642"/>
      <c r="J642"/>
      <c r="K642"/>
    </row>
    <row r="643" spans="1:11" ht="15">
      <c r="A643" s="474"/>
      <c r="B643" s="474"/>
      <c r="C643"/>
      <c r="D643"/>
      <c r="E643"/>
      <c r="F643"/>
      <c r="G643"/>
      <c r="H643"/>
      <c r="I643"/>
      <c r="J643"/>
      <c r="K643"/>
    </row>
    <row r="644" spans="1:11" ht="15">
      <c r="A644" s="474"/>
      <c r="B644" s="474"/>
      <c r="C644"/>
      <c r="D644"/>
      <c r="E644"/>
      <c r="F644"/>
      <c r="G644"/>
      <c r="H644"/>
      <c r="I644"/>
      <c r="J644"/>
      <c r="K644"/>
    </row>
    <row r="645" spans="1:11" ht="15">
      <c r="A645" s="474"/>
      <c r="B645" s="474"/>
      <c r="C645"/>
      <c r="D645"/>
      <c r="E645"/>
      <c r="F645"/>
      <c r="G645"/>
      <c r="H645"/>
      <c r="I645"/>
      <c r="J645"/>
      <c r="K645"/>
    </row>
    <row r="646" spans="1:11" ht="15">
      <c r="A646" s="474"/>
      <c r="B646" s="474"/>
      <c r="C646"/>
      <c r="D646"/>
      <c r="E646"/>
      <c r="F646"/>
      <c r="G646"/>
      <c r="H646"/>
      <c r="I646"/>
      <c r="J646"/>
      <c r="K646"/>
    </row>
    <row r="647" spans="1:11" ht="15">
      <c r="A647" s="474"/>
      <c r="B647" s="474"/>
      <c r="C647"/>
      <c r="D647"/>
      <c r="E647"/>
      <c r="F647"/>
      <c r="G647"/>
      <c r="H647"/>
      <c r="I647"/>
      <c r="J647"/>
      <c r="K647"/>
    </row>
    <row r="648" spans="1:11" ht="15">
      <c r="A648" s="474"/>
      <c r="B648" s="474"/>
      <c r="C648"/>
      <c r="D648"/>
      <c r="E648"/>
      <c r="F648"/>
      <c r="G648"/>
      <c r="H648"/>
      <c r="I648"/>
      <c r="J648"/>
      <c r="K648"/>
    </row>
    <row r="649" spans="1:11" ht="15">
      <c r="A649" s="474"/>
      <c r="B649" s="474"/>
      <c r="C649"/>
      <c r="D649"/>
      <c r="E649"/>
      <c r="F649"/>
      <c r="G649"/>
      <c r="H649"/>
      <c r="I649"/>
      <c r="J649"/>
      <c r="K649"/>
    </row>
    <row r="650" spans="1:11" ht="15">
      <c r="A650" s="474"/>
      <c r="B650" s="474"/>
      <c r="C650"/>
      <c r="D650"/>
      <c r="E650"/>
      <c r="F650"/>
      <c r="G650"/>
      <c r="H650"/>
      <c r="I650"/>
      <c r="J650"/>
      <c r="K650"/>
    </row>
    <row r="651" spans="1:11" ht="15">
      <c r="A651" s="474"/>
      <c r="B651" s="474"/>
      <c r="C651"/>
      <c r="D651"/>
      <c r="E651"/>
      <c r="F651"/>
      <c r="G651"/>
      <c r="H651"/>
      <c r="I651"/>
      <c r="J651"/>
      <c r="K651"/>
    </row>
    <row r="652" spans="1:11" ht="15">
      <c r="A652" s="474"/>
      <c r="B652" s="474"/>
      <c r="C652"/>
      <c r="D652"/>
      <c r="E652"/>
      <c r="F652"/>
      <c r="G652"/>
      <c r="H652"/>
      <c r="I652"/>
      <c r="J652"/>
      <c r="K652"/>
    </row>
    <row r="653" spans="1:11" ht="15">
      <c r="A653" s="474"/>
      <c r="B653" s="474"/>
      <c r="C653"/>
      <c r="D653"/>
      <c r="E653"/>
      <c r="F653"/>
      <c r="G653"/>
      <c r="H653"/>
      <c r="I653"/>
      <c r="J653"/>
      <c r="K653"/>
    </row>
    <row r="654" spans="1:11" ht="15">
      <c r="A654" s="474"/>
      <c r="B654" s="474"/>
      <c r="C654"/>
      <c r="D654"/>
      <c r="E654"/>
      <c r="F654"/>
      <c r="G654"/>
      <c r="H654"/>
      <c r="I654"/>
      <c r="J654"/>
      <c r="K654"/>
    </row>
    <row r="655" spans="1:11" ht="15">
      <c r="A655" s="474"/>
      <c r="B655" s="474"/>
      <c r="C655"/>
      <c r="D655"/>
      <c r="E655"/>
      <c r="F655"/>
      <c r="G655"/>
      <c r="H655"/>
      <c r="I655"/>
      <c r="J655"/>
      <c r="K655"/>
    </row>
    <row r="656" spans="1:11" ht="15">
      <c r="A656" s="474"/>
      <c r="B656" s="474"/>
      <c r="C656"/>
      <c r="D656"/>
      <c r="E656"/>
      <c r="F656"/>
      <c r="G656"/>
      <c r="H656"/>
      <c r="I656"/>
      <c r="J656"/>
      <c r="K656"/>
    </row>
    <row r="657" spans="1:11" ht="15">
      <c r="A657" s="474"/>
      <c r="B657" s="474"/>
      <c r="C657"/>
      <c r="D657"/>
      <c r="E657"/>
      <c r="F657"/>
      <c r="G657"/>
      <c r="H657"/>
      <c r="I657"/>
      <c r="J657"/>
      <c r="K657"/>
    </row>
    <row r="658" spans="1:11" ht="15">
      <c r="A658" s="474"/>
      <c r="B658" s="474"/>
      <c r="C658"/>
      <c r="D658"/>
      <c r="E658"/>
      <c r="F658"/>
      <c r="G658"/>
      <c r="H658"/>
      <c r="I658"/>
      <c r="J658"/>
      <c r="K658"/>
    </row>
    <row r="659" spans="1:11" ht="15">
      <c r="A659" s="474"/>
      <c r="B659" s="474"/>
      <c r="C659"/>
      <c r="D659"/>
      <c r="E659"/>
      <c r="F659"/>
      <c r="G659"/>
      <c r="H659"/>
      <c r="I659"/>
      <c r="J659"/>
      <c r="K659"/>
    </row>
    <row r="660" spans="1:11" ht="15">
      <c r="A660" s="474"/>
      <c r="B660" s="474"/>
      <c r="C660"/>
      <c r="D660"/>
      <c r="E660"/>
      <c r="F660"/>
      <c r="G660"/>
      <c r="H660"/>
      <c r="I660"/>
      <c r="J660"/>
      <c r="K660"/>
    </row>
    <row r="661" spans="1:11" ht="15">
      <c r="A661" s="474"/>
      <c r="B661" s="474"/>
      <c r="C661"/>
      <c r="D661"/>
      <c r="E661"/>
      <c r="F661"/>
      <c r="G661"/>
      <c r="H661"/>
      <c r="I661"/>
      <c r="J661"/>
      <c r="K661"/>
    </row>
    <row r="662" spans="1:11" ht="15">
      <c r="A662" s="474"/>
      <c r="B662" s="474"/>
      <c r="C662"/>
      <c r="D662"/>
      <c r="E662"/>
      <c r="F662"/>
      <c r="G662"/>
      <c r="H662"/>
      <c r="I662"/>
      <c r="J662"/>
      <c r="K662"/>
    </row>
    <row r="663" spans="1:11" ht="15">
      <c r="A663" s="474"/>
      <c r="B663" s="474"/>
      <c r="C663"/>
      <c r="D663"/>
      <c r="E663"/>
      <c r="F663"/>
      <c r="G663"/>
      <c r="H663"/>
      <c r="I663"/>
      <c r="J663"/>
      <c r="K663"/>
    </row>
    <row r="664" spans="1:11" ht="15">
      <c r="A664" s="474"/>
      <c r="B664" s="474"/>
      <c r="C664"/>
      <c r="D664"/>
      <c r="E664"/>
      <c r="F664"/>
      <c r="G664"/>
      <c r="H664"/>
      <c r="I664"/>
      <c r="J664"/>
      <c r="K664"/>
    </row>
    <row r="665" spans="1:11" ht="15">
      <c r="A665" s="474"/>
      <c r="B665" s="474"/>
      <c r="C665"/>
      <c r="D665"/>
      <c r="E665"/>
      <c r="F665"/>
      <c r="G665"/>
      <c r="H665"/>
      <c r="I665"/>
      <c r="J665"/>
      <c r="K665"/>
    </row>
    <row r="666" spans="1:11" ht="15">
      <c r="A666" s="474"/>
      <c r="B666" s="474"/>
      <c r="C666"/>
      <c r="D666"/>
      <c r="E666"/>
      <c r="F666"/>
      <c r="G666"/>
      <c r="H666"/>
      <c r="I666"/>
      <c r="J666"/>
      <c r="K666"/>
    </row>
    <row r="667" spans="1:11" ht="15">
      <c r="A667" s="474"/>
      <c r="B667" s="474"/>
      <c r="C667"/>
      <c r="D667"/>
      <c r="E667"/>
      <c r="F667"/>
      <c r="G667"/>
      <c r="H667"/>
      <c r="I667"/>
      <c r="J667"/>
      <c r="K667"/>
    </row>
    <row r="668" spans="1:11" ht="15">
      <c r="A668" s="474"/>
      <c r="B668" s="474"/>
      <c r="C668"/>
      <c r="D668"/>
      <c r="E668"/>
      <c r="F668"/>
      <c r="G668"/>
      <c r="H668"/>
      <c r="I668"/>
      <c r="J668"/>
      <c r="K668"/>
    </row>
    <row r="669" spans="1:11" ht="15">
      <c r="A669" s="474"/>
      <c r="B669" s="474"/>
      <c r="C669"/>
      <c r="D669"/>
      <c r="E669"/>
      <c r="F669"/>
      <c r="G669"/>
      <c r="H669"/>
      <c r="I669"/>
      <c r="J669"/>
      <c r="K669"/>
    </row>
    <row r="670" spans="1:11" ht="15">
      <c r="A670" s="474"/>
      <c r="B670" s="474"/>
      <c r="C670"/>
      <c r="D670"/>
      <c r="E670"/>
      <c r="F670"/>
      <c r="G670"/>
      <c r="H670"/>
      <c r="I670"/>
      <c r="J670"/>
      <c r="K670"/>
    </row>
    <row r="671" spans="1:11" ht="15">
      <c r="A671" s="474"/>
      <c r="B671" s="474"/>
      <c r="C671"/>
      <c r="D671"/>
      <c r="E671"/>
      <c r="F671"/>
      <c r="G671"/>
      <c r="H671"/>
      <c r="I671"/>
      <c r="J671"/>
      <c r="K671"/>
    </row>
    <row r="672" spans="1:11" ht="15">
      <c r="A672" s="474"/>
      <c r="B672" s="474"/>
      <c r="C672"/>
      <c r="D672"/>
      <c r="E672"/>
      <c r="F672"/>
      <c r="G672"/>
      <c r="H672"/>
      <c r="I672"/>
      <c r="J672"/>
      <c r="K672"/>
    </row>
    <row r="673" spans="1:11" ht="15">
      <c r="A673" s="474"/>
      <c r="B673" s="474"/>
      <c r="C673"/>
      <c r="D673"/>
      <c r="E673"/>
      <c r="F673"/>
      <c r="G673"/>
      <c r="H673"/>
      <c r="I673"/>
      <c r="J673"/>
      <c r="K673"/>
    </row>
    <row r="674" spans="1:11" ht="15">
      <c r="A674" s="474"/>
      <c r="B674" s="474"/>
      <c r="C674"/>
      <c r="D674"/>
      <c r="E674"/>
      <c r="F674"/>
      <c r="G674"/>
      <c r="H674"/>
      <c r="I674"/>
      <c r="J674"/>
      <c r="K674"/>
    </row>
    <row r="675" spans="1:11" ht="15">
      <c r="A675" s="474"/>
      <c r="B675" s="474"/>
      <c r="C675"/>
      <c r="D675"/>
      <c r="E675"/>
      <c r="F675"/>
      <c r="G675"/>
      <c r="H675"/>
      <c r="I675"/>
      <c r="J675"/>
      <c r="K675"/>
    </row>
    <row r="676" spans="1:11" ht="15">
      <c r="A676" s="474"/>
      <c r="B676" s="474"/>
      <c r="C676"/>
      <c r="D676"/>
      <c r="E676"/>
      <c r="F676"/>
      <c r="G676"/>
      <c r="H676"/>
      <c r="I676"/>
      <c r="J676"/>
      <c r="K676"/>
    </row>
    <row r="677" spans="1:11" ht="15">
      <c r="A677" s="474"/>
      <c r="B677" s="474"/>
      <c r="C677"/>
      <c r="D677"/>
      <c r="E677"/>
      <c r="F677"/>
      <c r="G677"/>
      <c r="H677"/>
      <c r="I677"/>
      <c r="J677"/>
      <c r="K677"/>
    </row>
    <row r="678" spans="1:11" ht="15">
      <c r="A678" s="474"/>
      <c r="B678" s="474"/>
      <c r="C678"/>
      <c r="D678"/>
      <c r="E678"/>
      <c r="F678"/>
      <c r="G678"/>
      <c r="H678"/>
      <c r="I678"/>
      <c r="J678"/>
      <c r="K678"/>
    </row>
    <row r="679" spans="1:11" ht="15">
      <c r="A679" s="474"/>
      <c r="B679" s="474"/>
      <c r="C679"/>
      <c r="D679"/>
      <c r="E679"/>
      <c r="F679"/>
      <c r="G679"/>
      <c r="H679"/>
      <c r="I679"/>
      <c r="J679"/>
      <c r="K679"/>
    </row>
    <row r="680" spans="1:11" ht="15">
      <c r="A680" s="474"/>
      <c r="B680" s="474"/>
      <c r="C680"/>
      <c r="D680"/>
      <c r="E680"/>
      <c r="F680"/>
      <c r="G680"/>
      <c r="H680"/>
      <c r="I680"/>
      <c r="J680"/>
      <c r="K680"/>
    </row>
    <row r="681" spans="1:11" ht="15">
      <c r="A681" s="474"/>
      <c r="B681" s="474"/>
      <c r="C681"/>
      <c r="D681"/>
      <c r="E681"/>
      <c r="F681"/>
      <c r="G681"/>
      <c r="H681"/>
      <c r="I681"/>
      <c r="J681"/>
      <c r="K681"/>
    </row>
    <row r="682" spans="1:11" ht="15">
      <c r="A682" s="474"/>
      <c r="B682" s="474"/>
      <c r="C682"/>
      <c r="D682"/>
      <c r="E682"/>
      <c r="F682"/>
      <c r="G682"/>
      <c r="H682"/>
      <c r="I682"/>
      <c r="J682"/>
      <c r="K682"/>
    </row>
    <row r="683" spans="1:11" ht="15">
      <c r="A683" s="474"/>
      <c r="B683" s="474"/>
      <c r="C683"/>
      <c r="D683"/>
      <c r="E683"/>
      <c r="F683"/>
      <c r="G683"/>
      <c r="H683"/>
      <c r="I683"/>
      <c r="J683"/>
      <c r="K683"/>
    </row>
    <row r="684" spans="1:11" ht="15">
      <c r="A684" s="474"/>
      <c r="B684" s="474"/>
      <c r="C684"/>
      <c r="D684"/>
      <c r="E684"/>
      <c r="F684"/>
      <c r="G684"/>
      <c r="H684"/>
      <c r="I684"/>
      <c r="J684"/>
      <c r="K684"/>
    </row>
    <row r="685" spans="1:11" ht="15">
      <c r="A685" s="474"/>
      <c r="B685" s="474"/>
      <c r="C685"/>
      <c r="D685"/>
      <c r="E685"/>
      <c r="F685"/>
      <c r="G685"/>
      <c r="H685"/>
      <c r="I685"/>
      <c r="J685"/>
      <c r="K685"/>
    </row>
    <row r="686" spans="1:11" ht="15">
      <c r="A686" s="474"/>
      <c r="B686" s="474"/>
      <c r="C686"/>
      <c r="D686"/>
      <c r="E686"/>
      <c r="F686"/>
      <c r="G686"/>
      <c r="H686"/>
      <c r="I686"/>
      <c r="J686"/>
      <c r="K686"/>
    </row>
    <row r="687" spans="1:11" ht="15">
      <c r="A687" s="474"/>
      <c r="B687" s="474"/>
      <c r="C687"/>
      <c r="D687"/>
      <c r="E687"/>
      <c r="F687"/>
      <c r="G687"/>
      <c r="H687"/>
      <c r="I687"/>
      <c r="J687"/>
      <c r="K687"/>
    </row>
    <row r="688" spans="1:11" ht="15">
      <c r="A688" s="474"/>
      <c r="B688" s="474"/>
      <c r="C688"/>
      <c r="D688"/>
      <c r="E688"/>
      <c r="F688"/>
      <c r="G688"/>
      <c r="H688"/>
      <c r="I688"/>
      <c r="J688"/>
      <c r="K688"/>
    </row>
    <row r="689" spans="1:11" ht="15">
      <c r="A689" s="474"/>
      <c r="B689" s="474"/>
      <c r="C689"/>
      <c r="D689"/>
      <c r="E689"/>
      <c r="F689"/>
      <c r="G689"/>
      <c r="H689"/>
      <c r="I689"/>
      <c r="J689"/>
      <c r="K689"/>
    </row>
    <row r="690" spans="1:11" ht="15">
      <c r="A690" s="474"/>
      <c r="B690" s="474"/>
      <c r="C690"/>
      <c r="D690"/>
      <c r="E690"/>
      <c r="F690"/>
      <c r="G690"/>
      <c r="H690"/>
      <c r="I690"/>
      <c r="J690"/>
      <c r="K690"/>
    </row>
    <row r="691" spans="1:11" ht="15">
      <c r="A691" s="474"/>
      <c r="B691" s="474"/>
      <c r="C691"/>
      <c r="D691"/>
      <c r="E691"/>
      <c r="F691"/>
      <c r="G691"/>
      <c r="H691"/>
      <c r="I691"/>
      <c r="J691"/>
      <c r="K691"/>
    </row>
    <row r="692" spans="1:11" ht="15">
      <c r="A692" s="474"/>
      <c r="B692" s="474"/>
      <c r="C692"/>
      <c r="D692"/>
      <c r="E692"/>
      <c r="F692"/>
      <c r="G692"/>
      <c r="H692"/>
      <c r="I692"/>
      <c r="J692"/>
      <c r="K692"/>
    </row>
    <row r="693" spans="1:11" ht="15">
      <c r="A693" s="474"/>
      <c r="B693" s="474"/>
      <c r="C693"/>
      <c r="D693"/>
      <c r="E693"/>
      <c r="F693"/>
      <c r="G693"/>
      <c r="H693"/>
      <c r="I693"/>
      <c r="J693"/>
      <c r="K693"/>
    </row>
    <row r="694" spans="1:11" ht="15">
      <c r="A694" s="474"/>
      <c r="B694" s="474"/>
      <c r="C694"/>
      <c r="D694"/>
      <c r="E694"/>
      <c r="F694"/>
      <c r="G694"/>
      <c r="H694"/>
      <c r="I694"/>
      <c r="J694"/>
      <c r="K694"/>
    </row>
    <row r="695" spans="1:11" ht="15">
      <c r="A695" s="474"/>
      <c r="B695" s="474"/>
      <c r="C695"/>
      <c r="D695"/>
      <c r="E695"/>
      <c r="F695"/>
      <c r="G695"/>
      <c r="H695"/>
      <c r="I695"/>
      <c r="J695"/>
      <c r="K695"/>
    </row>
    <row r="696" spans="1:11" ht="15">
      <c r="A696" s="474"/>
      <c r="B696" s="474"/>
      <c r="C696"/>
      <c r="D696"/>
      <c r="E696"/>
      <c r="F696"/>
      <c r="G696"/>
      <c r="H696"/>
      <c r="I696"/>
      <c r="J696"/>
      <c r="K696"/>
    </row>
    <row r="697" spans="1:11" ht="15">
      <c r="A697" s="474"/>
      <c r="B697" s="474"/>
      <c r="C697"/>
      <c r="D697"/>
      <c r="E697"/>
      <c r="F697"/>
      <c r="G697"/>
      <c r="H697"/>
      <c r="I697"/>
      <c r="J697"/>
      <c r="K697"/>
    </row>
    <row r="698" spans="1:11" ht="15">
      <c r="A698" s="474"/>
      <c r="B698" s="474"/>
      <c r="C698"/>
      <c r="D698"/>
      <c r="E698"/>
      <c r="F698"/>
      <c r="G698"/>
      <c r="H698"/>
      <c r="I698"/>
      <c r="J698"/>
      <c r="K698"/>
    </row>
    <row r="699" spans="1:11" ht="15">
      <c r="A699" s="474"/>
      <c r="B699" s="474"/>
      <c r="C699"/>
      <c r="D699"/>
      <c r="E699"/>
      <c r="F699"/>
      <c r="G699"/>
      <c r="H699"/>
      <c r="I699"/>
      <c r="J699"/>
      <c r="K699"/>
    </row>
    <row r="700" spans="1:11" ht="15">
      <c r="A700" s="474"/>
      <c r="B700" s="474"/>
      <c r="C700"/>
      <c r="D700"/>
      <c r="E700"/>
      <c r="F700"/>
      <c r="G700"/>
      <c r="H700"/>
      <c r="I700"/>
      <c r="J700"/>
      <c r="K700"/>
    </row>
    <row r="701" spans="1:11" ht="15">
      <c r="A701" s="474"/>
      <c r="B701" s="474"/>
      <c r="C701"/>
      <c r="D701"/>
      <c r="E701"/>
      <c r="F701"/>
      <c r="G701"/>
      <c r="H701"/>
      <c r="I701"/>
      <c r="J701"/>
      <c r="K701"/>
    </row>
    <row r="702" spans="1:11" ht="15">
      <c r="A702" s="474"/>
      <c r="B702" s="474"/>
      <c r="C702"/>
      <c r="D702"/>
      <c r="E702"/>
      <c r="F702"/>
      <c r="G702"/>
      <c r="H702"/>
      <c r="I702"/>
      <c r="J702"/>
      <c r="K702"/>
    </row>
    <row r="703" spans="1:11" ht="15">
      <c r="A703" s="474"/>
      <c r="B703" s="474"/>
      <c r="C703"/>
      <c r="D703"/>
      <c r="E703"/>
      <c r="F703"/>
      <c r="G703"/>
      <c r="H703"/>
      <c r="I703"/>
      <c r="J703"/>
      <c r="K703"/>
    </row>
    <row r="704" spans="1:11" ht="15">
      <c r="A704" s="474"/>
      <c r="B704" s="474"/>
      <c r="C704"/>
      <c r="D704"/>
      <c r="E704"/>
      <c r="F704"/>
      <c r="G704"/>
      <c r="H704"/>
      <c r="I704"/>
      <c r="J704"/>
      <c r="K704"/>
    </row>
    <row r="705" spans="1:11" ht="15">
      <c r="A705" s="474"/>
      <c r="B705" s="474"/>
      <c r="C705"/>
      <c r="D705"/>
      <c r="E705"/>
      <c r="F705"/>
      <c r="G705"/>
      <c r="H705"/>
      <c r="I705"/>
      <c r="J705"/>
      <c r="K705"/>
    </row>
    <row r="706" spans="1:11" ht="15">
      <c r="A706" s="474"/>
      <c r="B706" s="474"/>
      <c r="C706"/>
      <c r="D706"/>
      <c r="E706"/>
      <c r="F706"/>
      <c r="G706"/>
      <c r="H706"/>
      <c r="I706"/>
      <c r="J706"/>
      <c r="K706"/>
    </row>
    <row r="707" spans="1:11" ht="15">
      <c r="A707" s="474"/>
      <c r="B707" s="474"/>
      <c r="C707"/>
      <c r="D707"/>
      <c r="E707"/>
      <c r="F707"/>
      <c r="G707"/>
      <c r="H707"/>
      <c r="I707"/>
      <c r="J707"/>
      <c r="K707"/>
    </row>
    <row r="708" spans="1:11" ht="15">
      <c r="A708" s="474"/>
      <c r="B708" s="474"/>
      <c r="C708"/>
      <c r="D708"/>
      <c r="E708"/>
      <c r="F708"/>
      <c r="G708"/>
      <c r="H708"/>
      <c r="I708"/>
      <c r="J708"/>
      <c r="K708"/>
    </row>
    <row r="709" spans="1:11" ht="15">
      <c r="A709" s="474"/>
      <c r="B709" s="474"/>
      <c r="C709"/>
      <c r="D709"/>
      <c r="E709"/>
      <c r="F709"/>
      <c r="G709"/>
      <c r="H709"/>
      <c r="I709"/>
      <c r="J709"/>
      <c r="K709"/>
    </row>
    <row r="710" spans="1:11" ht="15">
      <c r="A710" s="474"/>
      <c r="B710" s="474"/>
      <c r="C710"/>
      <c r="D710"/>
      <c r="E710"/>
      <c r="F710"/>
      <c r="G710"/>
      <c r="H710"/>
      <c r="I710"/>
      <c r="J710"/>
      <c r="K710"/>
    </row>
    <row r="711" spans="1:11" ht="15">
      <c r="A711" s="474"/>
      <c r="B711" s="474"/>
      <c r="C711"/>
      <c r="D711"/>
      <c r="E711"/>
      <c r="F711"/>
      <c r="G711"/>
      <c r="H711"/>
      <c r="I711"/>
      <c r="J711"/>
      <c r="K711"/>
    </row>
    <row r="712" spans="1:11" ht="15">
      <c r="A712" s="474"/>
      <c r="B712" s="474"/>
      <c r="C712"/>
      <c r="D712"/>
      <c r="E712"/>
      <c r="F712"/>
      <c r="G712"/>
      <c r="H712"/>
      <c r="I712"/>
      <c r="J712"/>
      <c r="K712"/>
    </row>
    <row r="713" spans="1:11" ht="15">
      <c r="A713" s="474"/>
      <c r="B713" s="474"/>
      <c r="C713"/>
      <c r="D713"/>
      <c r="E713"/>
      <c r="F713"/>
      <c r="G713"/>
      <c r="H713"/>
      <c r="I713"/>
      <c r="J713"/>
      <c r="K713"/>
    </row>
    <row r="714" spans="1:11" ht="15">
      <c r="A714" s="474"/>
      <c r="B714" s="474"/>
      <c r="C714"/>
      <c r="D714"/>
      <c r="E714"/>
      <c r="F714"/>
      <c r="G714"/>
      <c r="H714"/>
      <c r="I714"/>
      <c r="J714"/>
      <c r="K714"/>
    </row>
    <row r="715" spans="1:11" ht="15">
      <c r="A715" s="474"/>
      <c r="B715" s="474"/>
      <c r="C715"/>
      <c r="D715"/>
      <c r="E715"/>
      <c r="F715"/>
      <c r="G715"/>
      <c r="H715"/>
      <c r="I715"/>
      <c r="J715"/>
      <c r="K715"/>
    </row>
    <row r="716" spans="1:11" ht="15">
      <c r="A716" s="474"/>
      <c r="B716" s="474"/>
      <c r="C716"/>
      <c r="D716"/>
      <c r="E716"/>
      <c r="F716"/>
      <c r="G716"/>
      <c r="H716"/>
      <c r="I716"/>
      <c r="J716"/>
      <c r="K716"/>
    </row>
    <row r="717" spans="1:11" ht="15">
      <c r="A717" s="474"/>
      <c r="B717" s="474"/>
      <c r="C717"/>
      <c r="D717"/>
      <c r="E717"/>
      <c r="F717"/>
      <c r="G717"/>
      <c r="H717"/>
      <c r="I717"/>
      <c r="J717"/>
      <c r="K717"/>
    </row>
    <row r="718" spans="1:11" ht="15">
      <c r="A718" s="474"/>
      <c r="B718" s="474"/>
      <c r="C718"/>
      <c r="D718"/>
      <c r="E718"/>
      <c r="F718"/>
      <c r="G718"/>
      <c r="H718"/>
      <c r="I718"/>
      <c r="J718"/>
      <c r="K718"/>
    </row>
    <row r="719" spans="1:11" ht="15">
      <c r="A719" s="474"/>
      <c r="B719" s="474"/>
      <c r="C719"/>
      <c r="D719"/>
      <c r="E719"/>
      <c r="F719"/>
      <c r="G719"/>
      <c r="H719"/>
      <c r="I719"/>
      <c r="J719"/>
      <c r="K719"/>
    </row>
    <row r="720" spans="1:11" ht="15">
      <c r="A720" s="474"/>
      <c r="B720" s="474"/>
      <c r="C720"/>
      <c r="D720"/>
      <c r="E720"/>
      <c r="F720"/>
      <c r="G720"/>
      <c r="H720"/>
      <c r="I720"/>
      <c r="J720"/>
      <c r="K720"/>
    </row>
    <row r="721" spans="1:11" ht="15">
      <c r="A721" s="474"/>
      <c r="B721" s="474"/>
      <c r="C721"/>
      <c r="D721"/>
      <c r="E721"/>
      <c r="F721"/>
      <c r="G721"/>
      <c r="H721"/>
      <c r="I721"/>
      <c r="J721"/>
      <c r="K721"/>
    </row>
    <row r="722" spans="1:11" ht="15">
      <c r="A722" s="474"/>
      <c r="B722" s="474"/>
      <c r="C722"/>
      <c r="D722"/>
      <c r="E722"/>
      <c r="F722"/>
      <c r="G722"/>
      <c r="H722"/>
      <c r="I722"/>
      <c r="J722"/>
      <c r="K722"/>
    </row>
    <row r="723" spans="1:11" ht="15">
      <c r="A723" s="474"/>
      <c r="B723" s="474"/>
      <c r="C723"/>
      <c r="D723"/>
      <c r="E723"/>
      <c r="F723"/>
      <c r="G723"/>
      <c r="H723"/>
      <c r="I723"/>
      <c r="J723"/>
      <c r="K723"/>
    </row>
    <row r="724" spans="1:11" ht="15">
      <c r="A724" s="474"/>
      <c r="B724" s="474"/>
      <c r="C724"/>
      <c r="D724"/>
      <c r="E724"/>
      <c r="F724"/>
      <c r="G724"/>
      <c r="H724"/>
      <c r="I724"/>
      <c r="J724"/>
      <c r="K724"/>
    </row>
    <row r="725" spans="1:11" ht="15">
      <c r="A725" s="474"/>
      <c r="B725" s="474"/>
      <c r="C725"/>
      <c r="D725"/>
      <c r="E725"/>
      <c r="F725"/>
      <c r="G725"/>
      <c r="H725"/>
      <c r="I725"/>
      <c r="J725"/>
      <c r="K725"/>
    </row>
    <row r="726" spans="1:11" ht="15">
      <c r="A726" s="474"/>
      <c r="B726" s="474"/>
      <c r="C726"/>
      <c r="D726"/>
      <c r="E726"/>
      <c r="F726"/>
      <c r="G726"/>
      <c r="H726"/>
      <c r="I726"/>
      <c r="J726"/>
      <c r="K726"/>
    </row>
    <row r="727" spans="1:11" ht="15">
      <c r="A727" s="474"/>
      <c r="B727" s="474"/>
      <c r="C727"/>
      <c r="D727"/>
      <c r="E727"/>
      <c r="F727"/>
      <c r="G727"/>
      <c r="H727"/>
      <c r="I727"/>
      <c r="J727"/>
      <c r="K727"/>
    </row>
    <row r="728" spans="1:11" ht="15">
      <c r="A728" s="474"/>
      <c r="B728" s="474"/>
      <c r="C728"/>
      <c r="D728"/>
      <c r="E728"/>
      <c r="F728"/>
      <c r="G728"/>
      <c r="H728"/>
      <c r="I728"/>
      <c r="J728"/>
      <c r="K728"/>
    </row>
    <row r="729" spans="1:11" ht="15">
      <c r="A729" s="474"/>
      <c r="B729" s="474"/>
      <c r="C729"/>
      <c r="D729"/>
      <c r="E729"/>
      <c r="F729"/>
      <c r="G729"/>
      <c r="H729"/>
      <c r="I729"/>
      <c r="J729"/>
      <c r="K729"/>
    </row>
    <row r="730" spans="1:11" ht="15">
      <c r="A730" s="474"/>
      <c r="B730" s="474"/>
      <c r="C730"/>
      <c r="D730"/>
      <c r="E730"/>
      <c r="F730"/>
      <c r="G730"/>
      <c r="H730"/>
      <c r="I730"/>
      <c r="J730"/>
      <c r="K730"/>
    </row>
    <row r="731" spans="1:11" ht="15">
      <c r="A731" s="474"/>
      <c r="B731" s="474"/>
      <c r="C731"/>
      <c r="D731"/>
      <c r="E731"/>
      <c r="F731"/>
      <c r="G731"/>
      <c r="H731"/>
      <c r="I731"/>
      <c r="J731"/>
      <c r="K731"/>
    </row>
    <row r="732" spans="1:11" ht="15">
      <c r="A732" s="474"/>
      <c r="B732" s="474"/>
      <c r="C732"/>
      <c r="D732"/>
      <c r="E732"/>
      <c r="F732"/>
      <c r="G732"/>
      <c r="H732"/>
      <c r="I732"/>
      <c r="J732"/>
      <c r="K732"/>
    </row>
    <row r="733" spans="1:11" ht="15">
      <c r="A733" s="474"/>
      <c r="B733" s="474"/>
      <c r="C733"/>
      <c r="D733"/>
      <c r="E733"/>
      <c r="F733"/>
      <c r="G733"/>
      <c r="H733"/>
      <c r="I733"/>
      <c r="J733"/>
      <c r="K733"/>
    </row>
    <row r="734" spans="1:11" ht="15">
      <c r="A734" s="474"/>
      <c r="B734" s="474"/>
      <c r="C734"/>
      <c r="D734"/>
      <c r="E734"/>
      <c r="F734"/>
      <c r="G734"/>
      <c r="H734"/>
      <c r="I734"/>
      <c r="J734"/>
      <c r="K734"/>
    </row>
    <row r="735" spans="1:11" ht="15">
      <c r="A735" s="474"/>
      <c r="B735" s="474"/>
      <c r="C735"/>
      <c r="D735"/>
      <c r="E735"/>
      <c r="F735"/>
      <c r="G735"/>
      <c r="H735"/>
      <c r="I735"/>
      <c r="J735"/>
      <c r="K735"/>
    </row>
    <row r="736" spans="1:11" ht="15">
      <c r="A736" s="474"/>
      <c r="B736" s="474"/>
      <c r="C736"/>
      <c r="D736"/>
      <c r="E736"/>
      <c r="F736"/>
      <c r="G736"/>
      <c r="H736"/>
      <c r="I736"/>
      <c r="J736"/>
      <c r="K736"/>
    </row>
    <row r="737" spans="1:11" ht="15">
      <c r="A737" s="474"/>
      <c r="B737" s="474"/>
      <c r="C737"/>
      <c r="D737"/>
      <c r="E737"/>
      <c r="F737"/>
      <c r="G737"/>
      <c r="H737"/>
      <c r="I737"/>
      <c r="J737"/>
      <c r="K737"/>
    </row>
    <row r="738" spans="1:11" ht="15">
      <c r="A738" s="474"/>
      <c r="B738" s="474"/>
      <c r="C738"/>
      <c r="D738"/>
      <c r="E738"/>
      <c r="F738"/>
      <c r="G738"/>
      <c r="H738"/>
      <c r="I738"/>
      <c r="J738"/>
      <c r="K738"/>
    </row>
    <row r="739" spans="1:11" ht="15">
      <c r="A739" s="474"/>
      <c r="B739" s="474"/>
      <c r="C739"/>
      <c r="D739"/>
      <c r="E739"/>
      <c r="F739"/>
      <c r="G739"/>
      <c r="H739"/>
      <c r="I739"/>
      <c r="J739"/>
      <c r="K739"/>
    </row>
    <row r="740" spans="1:11" ht="15">
      <c r="A740" s="474"/>
      <c r="B740" s="474"/>
      <c r="C740"/>
      <c r="D740"/>
      <c r="E740"/>
      <c r="F740"/>
      <c r="G740"/>
      <c r="H740"/>
      <c r="I740"/>
      <c r="J740"/>
      <c r="K740"/>
    </row>
    <row r="741" spans="1:11" ht="15">
      <c r="A741" s="474"/>
      <c r="B741" s="474"/>
      <c r="C741"/>
      <c r="D741"/>
      <c r="E741"/>
      <c r="F741"/>
      <c r="G741"/>
      <c r="H741"/>
      <c r="I741"/>
      <c r="J741"/>
      <c r="K741"/>
    </row>
    <row r="742" spans="1:11" ht="15">
      <c r="A742" s="474"/>
      <c r="B742" s="474"/>
      <c r="C742"/>
      <c r="D742"/>
      <c r="E742"/>
      <c r="F742"/>
      <c r="G742"/>
      <c r="H742"/>
      <c r="I742"/>
      <c r="J742"/>
      <c r="K742"/>
    </row>
    <row r="743" spans="1:11" ht="15">
      <c r="A743" s="474"/>
      <c r="B743" s="474"/>
      <c r="C743"/>
      <c r="D743"/>
      <c r="E743"/>
      <c r="F743"/>
      <c r="G743"/>
      <c r="H743"/>
      <c r="I743"/>
      <c r="J743"/>
      <c r="K743"/>
    </row>
    <row r="744" spans="1:11" ht="15">
      <c r="A744" s="474"/>
      <c r="B744" s="474"/>
      <c r="C744"/>
      <c r="D744"/>
      <c r="E744"/>
      <c r="F744"/>
      <c r="G744"/>
      <c r="H744"/>
      <c r="I744"/>
      <c r="J744"/>
      <c r="K744"/>
    </row>
    <row r="745" spans="1:11" ht="15">
      <c r="A745" s="474"/>
      <c r="B745" s="474"/>
      <c r="C745"/>
      <c r="D745"/>
      <c r="E745"/>
      <c r="F745"/>
      <c r="G745"/>
      <c r="H745"/>
      <c r="I745"/>
      <c r="J745"/>
      <c r="K745"/>
    </row>
    <row r="746" spans="1:11" ht="15">
      <c r="A746" s="474"/>
      <c r="B746" s="474"/>
      <c r="C746"/>
      <c r="D746"/>
      <c r="E746"/>
      <c r="F746"/>
      <c r="G746"/>
      <c r="H746"/>
      <c r="I746"/>
      <c r="J746"/>
      <c r="K746"/>
    </row>
    <row r="747" spans="1:11" ht="15">
      <c r="A747" s="474"/>
      <c r="B747" s="474"/>
      <c r="C747"/>
      <c r="D747"/>
      <c r="E747"/>
      <c r="F747"/>
      <c r="G747"/>
      <c r="H747"/>
      <c r="I747"/>
      <c r="J747"/>
      <c r="K747"/>
    </row>
    <row r="748" spans="1:11" ht="15">
      <c r="A748" s="474"/>
      <c r="B748" s="474"/>
      <c r="C748"/>
      <c r="D748"/>
      <c r="E748"/>
      <c r="F748"/>
      <c r="G748"/>
      <c r="H748"/>
      <c r="I748"/>
      <c r="J748"/>
      <c r="K748"/>
    </row>
    <row r="749" spans="1:11" ht="15">
      <c r="A749" s="474"/>
      <c r="B749" s="474"/>
      <c r="C749"/>
      <c r="D749"/>
      <c r="E749"/>
      <c r="F749"/>
      <c r="G749"/>
      <c r="H749"/>
      <c r="I749"/>
      <c r="J749"/>
      <c r="K749"/>
    </row>
    <row r="750" spans="1:11" ht="15">
      <c r="A750" s="474"/>
      <c r="B750" s="474"/>
      <c r="C750"/>
      <c r="D750"/>
      <c r="E750"/>
      <c r="F750"/>
      <c r="G750"/>
      <c r="H750"/>
      <c r="I750"/>
      <c r="J750"/>
      <c r="K750"/>
    </row>
    <row r="751" spans="1:11" ht="15">
      <c r="A751" s="474"/>
      <c r="B751" s="474"/>
      <c r="C751"/>
      <c r="D751"/>
      <c r="E751"/>
      <c r="F751"/>
      <c r="G751"/>
      <c r="H751"/>
      <c r="I751"/>
      <c r="J751"/>
      <c r="K751"/>
    </row>
    <row r="752" spans="1:11" ht="15">
      <c r="A752" s="474"/>
      <c r="B752" s="474"/>
      <c r="C752"/>
      <c r="D752"/>
      <c r="E752"/>
      <c r="F752"/>
      <c r="G752"/>
      <c r="H752"/>
      <c r="I752"/>
      <c r="J752"/>
      <c r="K752"/>
    </row>
    <row r="753" spans="1:11" ht="15">
      <c r="A753" s="474"/>
      <c r="B753" s="474"/>
      <c r="C753"/>
      <c r="D753"/>
      <c r="E753"/>
      <c r="F753"/>
      <c r="G753"/>
      <c r="H753"/>
      <c r="I753"/>
      <c r="J753"/>
      <c r="K753"/>
    </row>
    <row r="754" spans="1:11" ht="15">
      <c r="A754" s="474"/>
      <c r="B754" s="474"/>
      <c r="C754"/>
      <c r="D754"/>
      <c r="E754"/>
      <c r="F754"/>
      <c r="G754"/>
      <c r="H754"/>
      <c r="I754"/>
      <c r="J754"/>
      <c r="K754"/>
    </row>
    <row r="755" spans="1:11" ht="15">
      <c r="A755" s="474"/>
      <c r="B755" s="474"/>
      <c r="C755"/>
      <c r="D755"/>
      <c r="E755"/>
      <c r="F755"/>
      <c r="G755"/>
      <c r="H755"/>
      <c r="I755"/>
      <c r="J755"/>
      <c r="K755"/>
    </row>
    <row r="756" spans="1:11" ht="15">
      <c r="A756" s="474"/>
      <c r="B756" s="474"/>
      <c r="C756"/>
      <c r="D756"/>
      <c r="E756"/>
      <c r="F756"/>
      <c r="G756"/>
      <c r="H756"/>
      <c r="I756"/>
      <c r="J756"/>
      <c r="K756"/>
    </row>
    <row r="757" spans="1:11" ht="15">
      <c r="A757" s="474"/>
      <c r="B757" s="474"/>
      <c r="C757"/>
      <c r="D757"/>
      <c r="E757"/>
      <c r="F757"/>
      <c r="G757"/>
      <c r="H757"/>
      <c r="I757"/>
      <c r="J757"/>
      <c r="K757"/>
    </row>
    <row r="758" spans="1:11" ht="15">
      <c r="A758" s="474"/>
      <c r="B758" s="474"/>
      <c r="C758"/>
      <c r="D758"/>
      <c r="E758"/>
      <c r="F758"/>
      <c r="G758"/>
      <c r="H758"/>
      <c r="I758"/>
      <c r="J758"/>
      <c r="K758"/>
    </row>
    <row r="759" spans="1:11" ht="15">
      <c r="A759" s="474"/>
      <c r="B759" s="474"/>
      <c r="C759"/>
      <c r="D759"/>
      <c r="E759"/>
      <c r="F759"/>
      <c r="G759"/>
      <c r="H759"/>
      <c r="I759"/>
      <c r="J759"/>
      <c r="K759"/>
    </row>
    <row r="760" spans="1:11" ht="15">
      <c r="A760" s="474"/>
      <c r="B760" s="474"/>
      <c r="C760"/>
      <c r="D760"/>
      <c r="E760"/>
      <c r="F760"/>
      <c r="G760"/>
      <c r="H760"/>
      <c r="I760"/>
      <c r="J760"/>
      <c r="K760"/>
    </row>
    <row r="761" spans="1:11" ht="15">
      <c r="A761" s="474"/>
      <c r="B761" s="474"/>
      <c r="C761"/>
      <c r="D761"/>
      <c r="E761"/>
      <c r="F761"/>
      <c r="G761"/>
      <c r="H761"/>
      <c r="I761"/>
      <c r="J761"/>
      <c r="K761"/>
    </row>
    <row r="762" spans="1:11" ht="15">
      <c r="A762" s="474"/>
      <c r="B762" s="474"/>
      <c r="C762"/>
      <c r="D762"/>
      <c r="E762"/>
      <c r="F762"/>
      <c r="G762"/>
      <c r="H762"/>
      <c r="I762"/>
      <c r="J762"/>
      <c r="K762"/>
    </row>
    <row r="763" spans="1:11" ht="15">
      <c r="A763" s="474"/>
      <c r="B763" s="474"/>
      <c r="C763"/>
      <c r="D763"/>
      <c r="E763"/>
      <c r="F763"/>
      <c r="G763"/>
      <c r="H763"/>
      <c r="I763"/>
      <c r="J763"/>
      <c r="K763"/>
    </row>
    <row r="764" spans="1:11" ht="15">
      <c r="A764" s="474"/>
      <c r="B764" s="474"/>
      <c r="C764"/>
      <c r="D764"/>
      <c r="E764"/>
      <c r="F764"/>
      <c r="G764"/>
      <c r="H764"/>
      <c r="I764"/>
      <c r="J764"/>
      <c r="K764"/>
    </row>
    <row r="765" spans="1:11" ht="15">
      <c r="A765" s="474"/>
      <c r="B765" s="474"/>
      <c r="C765"/>
      <c r="D765"/>
      <c r="E765"/>
      <c r="F765"/>
      <c r="G765"/>
      <c r="H765"/>
      <c r="I765"/>
      <c r="J765"/>
      <c r="K765"/>
    </row>
    <row r="766" spans="1:11" ht="15">
      <c r="A766" s="474"/>
      <c r="B766" s="474"/>
      <c r="C766"/>
      <c r="D766"/>
      <c r="E766"/>
      <c r="F766"/>
      <c r="G766"/>
      <c r="H766"/>
      <c r="I766"/>
      <c r="J766"/>
      <c r="K766"/>
    </row>
    <row r="767" spans="1:11" ht="15">
      <c r="A767" s="474"/>
      <c r="B767" s="474"/>
      <c r="C767"/>
      <c r="D767"/>
      <c r="E767"/>
      <c r="F767"/>
      <c r="G767"/>
      <c r="H767"/>
      <c r="I767"/>
      <c r="J767"/>
      <c r="K767"/>
    </row>
    <row r="768" spans="1:11" ht="15">
      <c r="A768" s="474"/>
      <c r="B768" s="474"/>
      <c r="C768"/>
      <c r="D768"/>
      <c r="E768"/>
      <c r="F768"/>
      <c r="G768"/>
      <c r="H768"/>
      <c r="I768"/>
      <c r="J768"/>
      <c r="K768"/>
    </row>
    <row r="769" spans="1:11" ht="15">
      <c r="A769" s="474"/>
      <c r="B769" s="474"/>
      <c r="C769"/>
      <c r="D769"/>
      <c r="E769"/>
      <c r="F769"/>
      <c r="G769"/>
      <c r="H769"/>
      <c r="I769"/>
      <c r="J769"/>
      <c r="K769"/>
    </row>
    <row r="770" spans="1:11" ht="15">
      <c r="A770" s="474"/>
      <c r="B770" s="474"/>
      <c r="C770"/>
      <c r="D770"/>
      <c r="E770"/>
      <c r="F770"/>
      <c r="G770"/>
      <c r="H770"/>
      <c r="I770"/>
      <c r="J770"/>
      <c r="K770"/>
    </row>
    <row r="771" spans="1:11" ht="15">
      <c r="A771" s="474"/>
      <c r="B771" s="474"/>
      <c r="C771"/>
      <c r="D771"/>
      <c r="E771"/>
      <c r="F771"/>
      <c r="G771"/>
      <c r="H771"/>
      <c r="I771"/>
      <c r="J771"/>
      <c r="K771"/>
    </row>
    <row r="772" spans="1:11" ht="15">
      <c r="A772" s="474"/>
      <c r="B772" s="474"/>
      <c r="C772"/>
      <c r="D772"/>
      <c r="E772"/>
      <c r="F772"/>
      <c r="G772"/>
      <c r="H772"/>
      <c r="I772"/>
      <c r="J772"/>
      <c r="K772"/>
    </row>
    <row r="773" spans="1:11" ht="15">
      <c r="A773" s="474"/>
      <c r="B773" s="474"/>
      <c r="C773"/>
      <c r="D773"/>
      <c r="E773"/>
      <c r="F773"/>
      <c r="G773"/>
      <c r="H773"/>
      <c r="I773"/>
      <c r="J773"/>
      <c r="K773"/>
    </row>
    <row r="774" spans="1:11" ht="15">
      <c r="A774" s="474"/>
      <c r="B774" s="474"/>
      <c r="C774"/>
      <c r="D774"/>
      <c r="E774"/>
      <c r="F774"/>
      <c r="G774"/>
      <c r="H774"/>
      <c r="I774"/>
      <c r="J774"/>
      <c r="K774"/>
    </row>
    <row r="775" spans="1:11" ht="15">
      <c r="A775" s="474"/>
      <c r="B775" s="474"/>
      <c r="C775"/>
      <c r="D775"/>
      <c r="E775"/>
      <c r="F775"/>
      <c r="G775"/>
      <c r="H775"/>
      <c r="I775"/>
      <c r="J775"/>
      <c r="K775"/>
    </row>
    <row r="776" spans="1:11" ht="15">
      <c r="A776" s="474"/>
      <c r="B776" s="474"/>
      <c r="C776"/>
      <c r="D776"/>
      <c r="E776"/>
      <c r="F776"/>
      <c r="G776"/>
      <c r="H776"/>
      <c r="I776"/>
      <c r="J776"/>
      <c r="K776"/>
    </row>
    <row r="777" spans="1:11" ht="15">
      <c r="A777" s="474"/>
      <c r="B777" s="474"/>
      <c r="C777"/>
      <c r="D777"/>
      <c r="E777"/>
      <c r="F777"/>
      <c r="G777"/>
      <c r="H777"/>
      <c r="I777"/>
      <c r="J777"/>
      <c r="K777"/>
    </row>
    <row r="778" spans="1:11" ht="15">
      <c r="A778" s="474"/>
      <c r="B778" s="474"/>
      <c r="C778"/>
      <c r="D778"/>
      <c r="E778"/>
      <c r="F778"/>
      <c r="G778"/>
      <c r="H778"/>
      <c r="I778"/>
      <c r="J778"/>
      <c r="K778"/>
    </row>
    <row r="779" spans="1:11" ht="15">
      <c r="A779" s="474"/>
      <c r="B779" s="474"/>
      <c r="C779"/>
      <c r="D779"/>
      <c r="E779"/>
      <c r="F779"/>
      <c r="G779"/>
      <c r="H779"/>
      <c r="I779"/>
      <c r="J779"/>
      <c r="K779"/>
    </row>
    <row r="780" spans="1:11" ht="15">
      <c r="A780" s="474"/>
      <c r="B780" s="474"/>
      <c r="C780"/>
      <c r="D780"/>
      <c r="E780"/>
      <c r="F780"/>
      <c r="G780"/>
      <c r="H780"/>
      <c r="I780"/>
      <c r="J780"/>
      <c r="K780"/>
    </row>
    <row r="781" spans="1:11" ht="15">
      <c r="A781" s="474"/>
      <c r="B781" s="474"/>
      <c r="C781"/>
      <c r="D781"/>
      <c r="E781"/>
      <c r="F781"/>
      <c r="G781"/>
      <c r="H781"/>
      <c r="I781"/>
      <c r="J781"/>
      <c r="K781"/>
    </row>
    <row r="782" spans="1:11" ht="15">
      <c r="A782" s="474"/>
      <c r="B782" s="474"/>
      <c r="C782"/>
      <c r="D782"/>
      <c r="E782"/>
      <c r="F782"/>
      <c r="G782"/>
      <c r="H782"/>
      <c r="I782"/>
      <c r="J782"/>
      <c r="K782"/>
    </row>
    <row r="783" spans="1:11" ht="15">
      <c r="A783" s="474"/>
      <c r="B783" s="474"/>
      <c r="C783"/>
      <c r="D783"/>
      <c r="E783"/>
      <c r="F783"/>
      <c r="G783"/>
      <c r="H783"/>
      <c r="I783"/>
      <c r="J783"/>
      <c r="K783"/>
    </row>
    <row r="784" spans="1:11" ht="15">
      <c r="A784" s="474"/>
      <c r="B784" s="474"/>
      <c r="C784"/>
      <c r="D784"/>
      <c r="E784"/>
      <c r="F784"/>
      <c r="G784"/>
      <c r="H784"/>
      <c r="I784"/>
      <c r="J784"/>
      <c r="K784"/>
    </row>
    <row r="785" spans="1:11" ht="15">
      <c r="A785" s="474"/>
      <c r="B785" s="474"/>
      <c r="C785"/>
      <c r="D785"/>
      <c r="E785"/>
      <c r="F785"/>
      <c r="G785"/>
      <c r="H785"/>
      <c r="I785"/>
      <c r="J785"/>
      <c r="K785"/>
    </row>
    <row r="786" spans="1:11" ht="15">
      <c r="A786" s="474"/>
      <c r="B786" s="474"/>
      <c r="C786"/>
      <c r="D786"/>
      <c r="E786"/>
      <c r="F786"/>
      <c r="G786"/>
      <c r="H786"/>
      <c r="I786"/>
      <c r="J786"/>
      <c r="K786"/>
    </row>
    <row r="787" spans="1:11" ht="15">
      <c r="A787" s="474"/>
      <c r="B787" s="474"/>
      <c r="C787"/>
      <c r="D787"/>
      <c r="E787"/>
      <c r="F787"/>
      <c r="G787"/>
      <c r="H787"/>
      <c r="I787"/>
      <c r="J787"/>
      <c r="K787"/>
    </row>
    <row r="788" spans="1:11" ht="15">
      <c r="A788" s="474"/>
      <c r="B788" s="474"/>
      <c r="C788"/>
      <c r="D788"/>
      <c r="E788"/>
      <c r="F788"/>
      <c r="G788"/>
      <c r="H788"/>
      <c r="I788"/>
      <c r="J788"/>
      <c r="K788"/>
    </row>
    <row r="789" spans="1:11" ht="15">
      <c r="A789" s="474"/>
      <c r="B789" s="474"/>
      <c r="C789"/>
      <c r="D789"/>
      <c r="E789"/>
      <c r="F789"/>
      <c r="G789"/>
      <c r="H789"/>
      <c r="I789"/>
      <c r="J789"/>
      <c r="K789"/>
    </row>
    <row r="790" spans="1:11" ht="15">
      <c r="A790" s="474"/>
      <c r="B790" s="474"/>
      <c r="C790"/>
      <c r="D790"/>
      <c r="E790"/>
      <c r="F790"/>
      <c r="G790"/>
      <c r="H790"/>
      <c r="I790"/>
      <c r="J790"/>
      <c r="K790"/>
    </row>
    <row r="791" spans="1:11" ht="15">
      <c r="A791" s="474"/>
      <c r="B791" s="474"/>
      <c r="C791"/>
      <c r="D791"/>
      <c r="E791"/>
      <c r="F791"/>
      <c r="G791"/>
      <c r="H791"/>
      <c r="I791"/>
      <c r="J791"/>
      <c r="K791"/>
    </row>
    <row r="792" spans="1:11" ht="15">
      <c r="A792" s="474"/>
      <c r="B792" s="474"/>
      <c r="C792"/>
      <c r="D792"/>
      <c r="E792"/>
      <c r="F792"/>
      <c r="G792"/>
      <c r="H792"/>
      <c r="I792"/>
      <c r="J792"/>
      <c r="K792"/>
    </row>
    <row r="793" spans="1:11" ht="15">
      <c r="A793" s="474"/>
      <c r="B793" s="474"/>
      <c r="C793"/>
      <c r="D793"/>
      <c r="E793"/>
      <c r="F793"/>
      <c r="G793"/>
      <c r="H793"/>
      <c r="I793"/>
      <c r="J793"/>
      <c r="K793"/>
    </row>
    <row r="794" spans="1:11" ht="15">
      <c r="A794" s="474"/>
      <c r="B794" s="474"/>
      <c r="C794"/>
      <c r="D794"/>
      <c r="E794"/>
      <c r="F794"/>
      <c r="G794"/>
      <c r="H794"/>
      <c r="I794"/>
      <c r="J794"/>
      <c r="K794"/>
    </row>
    <row r="795" spans="1:11" ht="15">
      <c r="A795" s="474"/>
      <c r="B795" s="474"/>
      <c r="C795"/>
      <c r="D795"/>
      <c r="E795"/>
      <c r="F795"/>
      <c r="G795"/>
      <c r="H795"/>
      <c r="I795"/>
      <c r="J795"/>
      <c r="K795"/>
    </row>
    <row r="796" spans="1:11" ht="15">
      <c r="A796" s="474"/>
      <c r="B796" s="474"/>
      <c r="C796"/>
      <c r="D796"/>
      <c r="E796"/>
      <c r="F796"/>
      <c r="G796"/>
      <c r="H796"/>
      <c r="I796"/>
      <c r="J796"/>
      <c r="K796"/>
    </row>
    <row r="797" spans="1:11" ht="15">
      <c r="A797" s="474"/>
      <c r="B797" s="474"/>
      <c r="C797"/>
      <c r="D797"/>
      <c r="E797"/>
      <c r="F797"/>
      <c r="G797"/>
      <c r="H797"/>
      <c r="I797"/>
      <c r="J797"/>
      <c r="K797"/>
    </row>
    <row r="798" spans="1:11" ht="15">
      <c r="A798" s="474"/>
      <c r="B798" s="474"/>
      <c r="C798"/>
      <c r="D798"/>
      <c r="E798"/>
      <c r="F798"/>
      <c r="G798"/>
      <c r="H798"/>
      <c r="I798"/>
      <c r="J798"/>
      <c r="K798"/>
    </row>
    <row r="799" spans="1:11" ht="15">
      <c r="A799" s="474"/>
      <c r="B799" s="474"/>
      <c r="C799"/>
      <c r="D799"/>
      <c r="E799"/>
      <c r="F799"/>
      <c r="G799"/>
      <c r="H799"/>
      <c r="I799"/>
      <c r="J799"/>
      <c r="K799"/>
    </row>
    <row r="800" spans="1:11" ht="15">
      <c r="A800" s="474"/>
      <c r="B800" s="474"/>
      <c r="C800"/>
      <c r="D800"/>
      <c r="E800"/>
      <c r="F800"/>
      <c r="G800"/>
      <c r="H800"/>
      <c r="I800"/>
      <c r="J800"/>
      <c r="K800"/>
    </row>
    <row r="801" spans="1:11" ht="15">
      <c r="A801" s="474"/>
      <c r="B801" s="474"/>
      <c r="C801"/>
      <c r="D801"/>
      <c r="E801"/>
      <c r="F801"/>
      <c r="G801"/>
      <c r="H801"/>
      <c r="I801"/>
      <c r="J801"/>
      <c r="K801"/>
    </row>
    <row r="802" spans="1:11" ht="15">
      <c r="A802" s="474"/>
      <c r="B802" s="474"/>
      <c r="C802"/>
      <c r="D802"/>
      <c r="E802"/>
      <c r="F802"/>
      <c r="G802"/>
      <c r="H802"/>
      <c r="I802"/>
      <c r="J802"/>
      <c r="K802"/>
    </row>
    <row r="803" spans="1:11" ht="15">
      <c r="A803" s="474"/>
      <c r="B803" s="474"/>
      <c r="C803"/>
      <c r="D803"/>
      <c r="E803"/>
      <c r="F803"/>
      <c r="G803"/>
      <c r="H803"/>
      <c r="I803"/>
      <c r="J803"/>
      <c r="K803"/>
    </row>
    <row r="804" spans="1:11" ht="15">
      <c r="A804" s="474"/>
      <c r="B804" s="474"/>
      <c r="C804"/>
      <c r="D804"/>
      <c r="E804"/>
      <c r="F804"/>
      <c r="G804"/>
      <c r="H804"/>
      <c r="I804"/>
      <c r="J804"/>
      <c r="K804"/>
    </row>
    <row r="805" spans="1:11" ht="15">
      <c r="A805" s="474"/>
      <c r="B805" s="474"/>
      <c r="C805"/>
      <c r="D805"/>
      <c r="E805"/>
      <c r="F805"/>
      <c r="G805"/>
      <c r="H805"/>
      <c r="I805"/>
      <c r="J805"/>
      <c r="K805"/>
    </row>
    <row r="806" spans="1:11" ht="15">
      <c r="A806" s="474"/>
      <c r="B806" s="474"/>
      <c r="C806"/>
      <c r="D806"/>
      <c r="E806"/>
      <c r="F806"/>
      <c r="G806"/>
      <c r="H806"/>
      <c r="I806"/>
      <c r="J806"/>
      <c r="K806"/>
    </row>
    <row r="807" spans="1:11" ht="15">
      <c r="A807" s="474"/>
      <c r="B807" s="474"/>
      <c r="C807"/>
      <c r="D807"/>
      <c r="E807"/>
      <c r="F807"/>
      <c r="G807"/>
      <c r="H807"/>
      <c r="I807"/>
      <c r="J807"/>
      <c r="K807"/>
    </row>
    <row r="808" spans="1:11" ht="15">
      <c r="A808" s="474"/>
      <c r="B808" s="474"/>
      <c r="C808"/>
      <c r="D808"/>
      <c r="E808"/>
      <c r="F808"/>
      <c r="G808"/>
      <c r="H808"/>
      <c r="I808"/>
      <c r="J808"/>
      <c r="K808"/>
    </row>
    <row r="809" spans="1:11" ht="15">
      <c r="A809" s="474"/>
      <c r="B809" s="474"/>
      <c r="C809"/>
      <c r="D809"/>
      <c r="E809"/>
      <c r="F809"/>
      <c r="G809"/>
      <c r="H809"/>
      <c r="I809"/>
      <c r="J809"/>
      <c r="K809"/>
    </row>
    <row r="810" spans="1:11" ht="15">
      <c r="A810" s="474"/>
      <c r="B810" s="474"/>
      <c r="C810"/>
      <c r="D810"/>
      <c r="E810"/>
      <c r="F810"/>
      <c r="G810"/>
      <c r="H810"/>
      <c r="I810"/>
      <c r="J810"/>
      <c r="K810"/>
    </row>
    <row r="811" spans="1:11" ht="15">
      <c r="A811" s="474"/>
      <c r="B811" s="474"/>
      <c r="C811"/>
      <c r="D811"/>
      <c r="E811"/>
      <c r="F811"/>
      <c r="G811"/>
      <c r="H811"/>
      <c r="I811"/>
      <c r="J811"/>
      <c r="K811"/>
    </row>
    <row r="812" spans="1:11" ht="15">
      <c r="A812" s="474"/>
      <c r="B812" s="474"/>
      <c r="C812"/>
      <c r="D812"/>
      <c r="E812"/>
      <c r="F812"/>
      <c r="G812"/>
      <c r="H812"/>
      <c r="I812"/>
      <c r="J812"/>
      <c r="K812"/>
    </row>
    <row r="813" spans="1:11" ht="15">
      <c r="A813" s="474"/>
      <c r="B813" s="474"/>
      <c r="C813"/>
      <c r="D813"/>
      <c r="E813"/>
      <c r="F813"/>
      <c r="G813"/>
      <c r="H813"/>
      <c r="I813"/>
      <c r="J813"/>
      <c r="K813"/>
    </row>
    <row r="814" spans="1:11" ht="15">
      <c r="A814" s="474"/>
      <c r="B814" s="474"/>
      <c r="C814"/>
      <c r="D814"/>
      <c r="E814"/>
      <c r="F814"/>
      <c r="G814"/>
      <c r="H814"/>
      <c r="I814"/>
      <c r="J814"/>
      <c r="K814"/>
    </row>
    <row r="815" spans="1:11" ht="15">
      <c r="A815" s="474"/>
      <c r="B815" s="474"/>
      <c r="C815"/>
      <c r="D815"/>
      <c r="E815"/>
      <c r="F815"/>
      <c r="G815"/>
      <c r="H815"/>
      <c r="I815"/>
      <c r="J815"/>
      <c r="K815"/>
    </row>
    <row r="816" spans="1:11" ht="15">
      <c r="A816" s="474"/>
      <c r="B816" s="474"/>
      <c r="C816"/>
      <c r="D816"/>
      <c r="E816"/>
      <c r="F816"/>
      <c r="G816"/>
      <c r="H816"/>
      <c r="I816"/>
      <c r="J816"/>
      <c r="K816"/>
    </row>
    <row r="817" spans="1:11" ht="15">
      <c r="A817" s="474"/>
      <c r="B817" s="474"/>
      <c r="C817"/>
      <c r="D817"/>
      <c r="E817"/>
      <c r="F817"/>
      <c r="G817"/>
      <c r="H817"/>
      <c r="I817"/>
      <c r="J817"/>
      <c r="K817"/>
    </row>
    <row r="818" spans="1:11" ht="15">
      <c r="A818" s="474"/>
      <c r="B818" s="474"/>
      <c r="C818"/>
      <c r="D818"/>
      <c r="E818"/>
      <c r="F818"/>
      <c r="G818"/>
      <c r="H818"/>
      <c r="I818"/>
      <c r="J818"/>
      <c r="K818"/>
    </row>
    <row r="819" spans="1:11" ht="15">
      <c r="A819" s="474"/>
      <c r="B819" s="474"/>
      <c r="C819"/>
      <c r="D819"/>
      <c r="E819"/>
      <c r="F819"/>
      <c r="G819"/>
      <c r="H819"/>
      <c r="I819"/>
      <c r="J819"/>
      <c r="K819"/>
    </row>
    <row r="820" spans="1:11" ht="15">
      <c r="A820" s="474"/>
      <c r="B820" s="474"/>
      <c r="C820"/>
      <c r="D820"/>
      <c r="E820"/>
      <c r="F820"/>
      <c r="G820"/>
      <c r="H820"/>
      <c r="I820"/>
      <c r="J820"/>
      <c r="K820"/>
    </row>
    <row r="821" spans="1:11" ht="15">
      <c r="A821" s="474"/>
      <c r="B821" s="474"/>
      <c r="C821"/>
      <c r="D821"/>
      <c r="E821"/>
      <c r="F821"/>
      <c r="G821"/>
      <c r="H821"/>
      <c r="I821"/>
      <c r="J821"/>
      <c r="K821"/>
    </row>
    <row r="822" spans="1:11" ht="15">
      <c r="A822" s="474"/>
      <c r="B822" s="474"/>
      <c r="C822"/>
      <c r="D822"/>
      <c r="E822"/>
      <c r="F822"/>
      <c r="G822"/>
      <c r="H822"/>
      <c r="I822"/>
      <c r="J822"/>
      <c r="K822"/>
    </row>
    <row r="823" spans="1:11" ht="15">
      <c r="A823" s="474"/>
      <c r="B823" s="474"/>
      <c r="C823"/>
      <c r="D823"/>
      <c r="E823"/>
      <c r="F823"/>
      <c r="G823"/>
      <c r="H823"/>
      <c r="I823"/>
      <c r="J823"/>
      <c r="K823"/>
    </row>
    <row r="824" spans="1:11" ht="15">
      <c r="A824" s="474"/>
      <c r="B824" s="474"/>
      <c r="C824"/>
      <c r="D824"/>
      <c r="E824"/>
      <c r="F824"/>
      <c r="G824"/>
      <c r="H824"/>
      <c r="I824"/>
      <c r="J824"/>
      <c r="K824"/>
    </row>
    <row r="825" spans="1:11" ht="15">
      <c r="A825" s="474"/>
      <c r="B825" s="474"/>
      <c r="C825"/>
      <c r="D825"/>
      <c r="E825"/>
      <c r="F825"/>
      <c r="G825"/>
      <c r="H825"/>
      <c r="I825"/>
      <c r="J825"/>
      <c r="K825"/>
    </row>
    <row r="826" spans="1:11" ht="15">
      <c r="A826" s="474"/>
      <c r="B826" s="474"/>
      <c r="C826"/>
      <c r="D826"/>
      <c r="E826"/>
      <c r="F826"/>
      <c r="G826"/>
      <c r="H826"/>
      <c r="I826"/>
      <c r="J826"/>
      <c r="K826"/>
    </row>
    <row r="827" spans="1:11" ht="15">
      <c r="A827" s="474"/>
      <c r="B827" s="474"/>
      <c r="C827"/>
      <c r="D827"/>
      <c r="E827"/>
      <c r="F827"/>
      <c r="G827"/>
      <c r="H827"/>
      <c r="I827"/>
      <c r="J827"/>
      <c r="K827"/>
    </row>
    <row r="828" spans="1:11" ht="15">
      <c r="A828" s="474"/>
      <c r="B828" s="474"/>
      <c r="C828"/>
      <c r="D828"/>
      <c r="E828"/>
      <c r="F828"/>
      <c r="G828"/>
      <c r="H828"/>
      <c r="I828"/>
      <c r="J828"/>
      <c r="K828"/>
    </row>
    <row r="829" spans="1:11" ht="15">
      <c r="A829" s="474"/>
      <c r="B829" s="474"/>
      <c r="C829"/>
      <c r="D829"/>
      <c r="E829"/>
      <c r="F829"/>
      <c r="G829"/>
      <c r="H829"/>
      <c r="I829"/>
      <c r="J829"/>
      <c r="K829"/>
    </row>
    <row r="830" spans="1:11" ht="15">
      <c r="A830" s="474"/>
      <c r="B830" s="474"/>
      <c r="C830"/>
      <c r="D830"/>
      <c r="E830"/>
      <c r="F830"/>
      <c r="G830"/>
      <c r="H830"/>
      <c r="I830"/>
      <c r="J830"/>
      <c r="K830"/>
    </row>
    <row r="831" spans="1:11" ht="15">
      <c r="A831" s="474"/>
      <c r="B831" s="474"/>
      <c r="C831"/>
      <c r="D831"/>
      <c r="E831"/>
      <c r="F831"/>
      <c r="G831"/>
      <c r="H831"/>
      <c r="I831"/>
      <c r="J831"/>
      <c r="K831"/>
    </row>
    <row r="832" spans="1:11" ht="15">
      <c r="A832" s="474"/>
      <c r="B832" s="474"/>
      <c r="C832"/>
      <c r="D832"/>
      <c r="E832"/>
      <c r="F832"/>
      <c r="G832"/>
      <c r="H832"/>
      <c r="I832"/>
      <c r="J832"/>
      <c r="K832"/>
    </row>
    <row r="833" spans="1:11" ht="15">
      <c r="A833" s="474"/>
      <c r="B833" s="474"/>
      <c r="C833"/>
      <c r="D833"/>
      <c r="E833"/>
      <c r="F833"/>
      <c r="G833"/>
      <c r="H833"/>
      <c r="I833"/>
      <c r="J833"/>
      <c r="K833"/>
    </row>
    <row r="834" spans="1:11" ht="15">
      <c r="A834" s="474"/>
      <c r="B834" s="474"/>
      <c r="C834"/>
      <c r="D834"/>
      <c r="E834"/>
      <c r="F834"/>
      <c r="G834"/>
      <c r="H834"/>
      <c r="I834"/>
      <c r="J834"/>
      <c r="K834"/>
    </row>
    <row r="835" spans="1:11" ht="15">
      <c r="A835" s="474"/>
      <c r="B835" s="474"/>
      <c r="C835"/>
      <c r="D835"/>
      <c r="E835"/>
      <c r="F835"/>
      <c r="G835"/>
      <c r="H835"/>
      <c r="I835"/>
      <c r="J835"/>
      <c r="K835"/>
    </row>
    <row r="836" spans="1:11" ht="15">
      <c r="A836" s="474"/>
      <c r="B836" s="474"/>
      <c r="C836"/>
      <c r="D836"/>
      <c r="E836"/>
      <c r="F836"/>
      <c r="G836"/>
      <c r="H836"/>
      <c r="I836"/>
      <c r="J836"/>
      <c r="K836"/>
    </row>
    <row r="837" spans="1:11" ht="15">
      <c r="A837" s="474"/>
      <c r="B837" s="474"/>
      <c r="C837"/>
      <c r="D837"/>
      <c r="E837"/>
      <c r="F837"/>
      <c r="G837"/>
      <c r="H837"/>
      <c r="I837"/>
      <c r="J837"/>
      <c r="K837"/>
    </row>
    <row r="838" spans="1:11" ht="15">
      <c r="A838" s="474"/>
      <c r="B838" s="474"/>
      <c r="C838"/>
      <c r="D838"/>
      <c r="E838"/>
      <c r="F838"/>
      <c r="G838"/>
      <c r="H838"/>
      <c r="I838"/>
      <c r="J838"/>
      <c r="K838"/>
    </row>
    <row r="839" spans="1:11" ht="15">
      <c r="A839" s="474"/>
      <c r="B839" s="474"/>
      <c r="C839"/>
      <c r="D839"/>
      <c r="E839"/>
      <c r="F839"/>
      <c r="G839"/>
      <c r="H839"/>
      <c r="I839"/>
      <c r="J839"/>
      <c r="K839"/>
    </row>
    <row r="840" spans="1:11" ht="15">
      <c r="A840" s="474"/>
      <c r="B840" s="474"/>
      <c r="C840"/>
      <c r="D840"/>
      <c r="E840"/>
      <c r="F840"/>
      <c r="G840"/>
      <c r="H840"/>
      <c r="I840"/>
      <c r="J840"/>
      <c r="K840"/>
    </row>
    <row r="841" spans="1:11" ht="15">
      <c r="A841" s="474"/>
      <c r="B841" s="474"/>
      <c r="C841"/>
      <c r="D841"/>
      <c r="E841"/>
      <c r="F841"/>
      <c r="G841"/>
      <c r="H841"/>
      <c r="I841"/>
      <c r="J841"/>
      <c r="K841"/>
    </row>
    <row r="842" spans="1:11" ht="15">
      <c r="A842" s="474"/>
      <c r="B842" s="474"/>
      <c r="C842"/>
      <c r="D842"/>
      <c r="E842"/>
      <c r="F842"/>
      <c r="G842"/>
      <c r="H842"/>
      <c r="I842"/>
      <c r="J842"/>
      <c r="K842"/>
    </row>
    <row r="843" spans="1:11" ht="15">
      <c r="A843" s="474"/>
      <c r="B843" s="474"/>
      <c r="C843"/>
      <c r="D843"/>
      <c r="E843"/>
      <c r="F843"/>
      <c r="G843"/>
      <c r="H843"/>
      <c r="I843"/>
      <c r="J843"/>
      <c r="K843"/>
    </row>
    <row r="844" spans="1:11" ht="15">
      <c r="A844" s="474"/>
      <c r="B844" s="474"/>
      <c r="C844"/>
      <c r="D844"/>
      <c r="E844"/>
      <c r="F844"/>
      <c r="G844"/>
      <c r="H844"/>
      <c r="I844"/>
      <c r="J844"/>
      <c r="K844"/>
    </row>
    <row r="845" spans="1:11" ht="15">
      <c r="A845" s="474"/>
      <c r="B845" s="474"/>
      <c r="C845"/>
      <c r="D845"/>
      <c r="E845"/>
      <c r="F845"/>
      <c r="G845"/>
      <c r="H845"/>
      <c r="I845"/>
      <c r="J845"/>
      <c r="K845"/>
    </row>
    <row r="846" spans="1:11" ht="15">
      <c r="A846" s="474"/>
      <c r="B846" s="474"/>
      <c r="C846"/>
      <c r="D846"/>
      <c r="E846"/>
      <c r="F846"/>
      <c r="G846"/>
      <c r="H846"/>
      <c r="I846"/>
      <c r="J846"/>
      <c r="K846"/>
    </row>
    <row r="847" spans="1:11" ht="15">
      <c r="A847" s="474"/>
      <c r="B847" s="474"/>
      <c r="C847"/>
      <c r="D847"/>
      <c r="E847"/>
      <c r="F847"/>
      <c r="G847"/>
      <c r="H847"/>
      <c r="I847"/>
      <c r="J847"/>
      <c r="K847"/>
    </row>
    <row r="848" spans="1:11" ht="15">
      <c r="A848" s="474"/>
      <c r="B848" s="474"/>
      <c r="C848"/>
      <c r="D848"/>
      <c r="E848"/>
      <c r="F848"/>
      <c r="G848"/>
      <c r="H848"/>
      <c r="I848"/>
      <c r="J848"/>
      <c r="K848"/>
    </row>
    <row r="849" spans="1:11" ht="15">
      <c r="A849" s="474"/>
      <c r="B849" s="474"/>
      <c r="C849"/>
      <c r="D849"/>
      <c r="E849"/>
      <c r="F849"/>
      <c r="G849"/>
      <c r="H849"/>
      <c r="I849"/>
      <c r="J849"/>
      <c r="K849"/>
    </row>
    <row r="850" spans="1:11" ht="15">
      <c r="A850" s="474"/>
      <c r="B850" s="474"/>
      <c r="C850"/>
      <c r="D850"/>
      <c r="E850"/>
      <c r="F850"/>
      <c r="G850"/>
      <c r="H850"/>
      <c r="I850"/>
      <c r="J850"/>
      <c r="K850"/>
    </row>
    <row r="851" spans="1:11" ht="15">
      <c r="A851" s="474"/>
      <c r="B851" s="474"/>
      <c r="C851"/>
      <c r="D851"/>
      <c r="E851"/>
      <c r="F851"/>
      <c r="G851"/>
      <c r="H851"/>
      <c r="I851"/>
      <c r="J851"/>
      <c r="K851"/>
    </row>
    <row r="852" spans="1:11" ht="15">
      <c r="A852" s="474"/>
      <c r="B852" s="474"/>
      <c r="C852"/>
      <c r="D852"/>
      <c r="E852"/>
      <c r="F852"/>
      <c r="G852"/>
      <c r="H852"/>
      <c r="I852"/>
      <c r="J852"/>
      <c r="K852"/>
    </row>
    <row r="853" spans="1:11" ht="15">
      <c r="A853" s="474"/>
      <c r="B853" s="474"/>
      <c r="C853"/>
      <c r="D853"/>
      <c r="E853"/>
      <c r="F853"/>
      <c r="G853"/>
      <c r="H853"/>
      <c r="I853"/>
      <c r="J853"/>
      <c r="K853"/>
    </row>
    <row r="854" spans="1:11" ht="15">
      <c r="A854" s="474"/>
      <c r="B854" s="474"/>
      <c r="C854"/>
      <c r="D854"/>
      <c r="E854"/>
      <c r="F854"/>
      <c r="G854"/>
      <c r="H854"/>
      <c r="I854"/>
      <c r="J854"/>
      <c r="K854"/>
    </row>
    <row r="855" spans="1:11" ht="15">
      <c r="A855" s="474"/>
      <c r="B855" s="474"/>
      <c r="C855"/>
      <c r="D855"/>
      <c r="E855"/>
      <c r="F855"/>
      <c r="G855"/>
      <c r="H855"/>
      <c r="I855"/>
      <c r="J855"/>
      <c r="K855"/>
    </row>
    <row r="856" spans="1:11" ht="15">
      <c r="A856" s="474"/>
      <c r="B856" s="474"/>
      <c r="C856"/>
      <c r="D856"/>
      <c r="E856"/>
      <c r="F856"/>
      <c r="G856"/>
      <c r="H856"/>
      <c r="I856"/>
      <c r="J856"/>
      <c r="K856"/>
    </row>
    <row r="857" spans="1:11" ht="15">
      <c r="A857" s="474"/>
      <c r="B857" s="474"/>
      <c r="C857"/>
      <c r="D857"/>
      <c r="E857"/>
      <c r="F857"/>
      <c r="G857"/>
      <c r="H857"/>
      <c r="I857"/>
      <c r="J857"/>
      <c r="K857"/>
    </row>
    <row r="858" spans="1:11" ht="15">
      <c r="A858" s="474"/>
      <c r="B858" s="474"/>
      <c r="C858"/>
      <c r="D858"/>
      <c r="E858"/>
      <c r="F858"/>
      <c r="G858"/>
      <c r="H858"/>
      <c r="I858"/>
      <c r="J858"/>
      <c r="K858"/>
    </row>
    <row r="859" spans="1:11" ht="15">
      <c r="A859" s="474"/>
      <c r="B859" s="474"/>
      <c r="C859"/>
      <c r="D859"/>
      <c r="E859"/>
      <c r="F859"/>
      <c r="G859"/>
      <c r="H859"/>
      <c r="I859"/>
      <c r="J859"/>
      <c r="K859"/>
    </row>
    <row r="860" spans="1:11" ht="15">
      <c r="A860" s="474"/>
      <c r="B860" s="474"/>
      <c r="C860"/>
      <c r="D860"/>
      <c r="E860"/>
      <c r="F860"/>
      <c r="G860"/>
      <c r="H860"/>
      <c r="I860"/>
      <c r="J860"/>
      <c r="K860"/>
    </row>
    <row r="861" spans="1:11" ht="15">
      <c r="A861" s="474"/>
      <c r="B861" s="474"/>
      <c r="C861"/>
      <c r="D861"/>
      <c r="E861"/>
      <c r="F861"/>
      <c r="G861"/>
      <c r="H861"/>
      <c r="I861"/>
      <c r="J861"/>
      <c r="K861"/>
    </row>
    <row r="862" spans="1:11" ht="15">
      <c r="A862" s="474"/>
      <c r="B862" s="474"/>
      <c r="C862"/>
      <c r="D862"/>
      <c r="E862"/>
      <c r="F862"/>
      <c r="G862"/>
      <c r="H862"/>
      <c r="I862"/>
      <c r="J862"/>
      <c r="K862"/>
    </row>
    <row r="863" spans="1:11" ht="15">
      <c r="A863" s="474"/>
      <c r="B863" s="474"/>
      <c r="C863"/>
      <c r="D863"/>
      <c r="E863"/>
      <c r="F863"/>
      <c r="G863"/>
      <c r="H863"/>
      <c r="I863"/>
      <c r="J863"/>
      <c r="K863"/>
    </row>
    <row r="864" spans="1:11" ht="15">
      <c r="A864" s="474"/>
      <c r="B864" s="474"/>
      <c r="C864"/>
      <c r="D864"/>
      <c r="E864"/>
      <c r="F864"/>
      <c r="G864"/>
      <c r="H864"/>
      <c r="I864"/>
      <c r="J864"/>
      <c r="K864"/>
    </row>
    <row r="865" spans="1:11" ht="15">
      <c r="A865" s="474"/>
      <c r="B865" s="474"/>
      <c r="C865"/>
      <c r="D865"/>
      <c r="E865"/>
      <c r="F865"/>
      <c r="G865"/>
      <c r="H865"/>
      <c r="I865"/>
      <c r="J865"/>
      <c r="K865"/>
    </row>
    <row r="866" spans="1:11" ht="15">
      <c r="A866" s="474"/>
      <c r="B866" s="474"/>
      <c r="C866"/>
      <c r="D866"/>
      <c r="E866"/>
      <c r="F866"/>
      <c r="G866"/>
      <c r="H866"/>
      <c r="I866"/>
      <c r="J866"/>
      <c r="K866"/>
    </row>
    <row r="867" spans="1:11" ht="15">
      <c r="A867" s="474"/>
      <c r="B867" s="474"/>
      <c r="C867"/>
      <c r="D867"/>
      <c r="E867"/>
      <c r="F867"/>
      <c r="G867"/>
      <c r="H867"/>
      <c r="I867"/>
      <c r="J867"/>
      <c r="K867"/>
    </row>
    <row r="868" spans="1:11" ht="15">
      <c r="A868" s="474"/>
      <c r="B868" s="474"/>
      <c r="C868"/>
      <c r="D868"/>
      <c r="E868"/>
      <c r="F868"/>
      <c r="G868"/>
      <c r="H868"/>
      <c r="I868"/>
      <c r="J868"/>
      <c r="K868"/>
    </row>
    <row r="869" spans="1:11" ht="15">
      <c r="A869" s="474"/>
      <c r="B869" s="474"/>
      <c r="C869"/>
      <c r="D869"/>
      <c r="E869"/>
      <c r="F869"/>
      <c r="G869"/>
      <c r="H869"/>
      <c r="I869"/>
      <c r="J869"/>
      <c r="K869"/>
    </row>
    <row r="870" spans="1:11" ht="15">
      <c r="A870" s="474"/>
      <c r="B870" s="474"/>
      <c r="C870"/>
      <c r="D870"/>
      <c r="E870"/>
      <c r="F870"/>
      <c r="G870"/>
      <c r="H870"/>
      <c r="I870"/>
      <c r="J870"/>
      <c r="K870"/>
    </row>
    <row r="871" spans="1:11" ht="15">
      <c r="A871" s="474"/>
      <c r="B871" s="474"/>
      <c r="C871"/>
      <c r="D871"/>
      <c r="E871"/>
      <c r="F871"/>
      <c r="G871"/>
      <c r="H871"/>
      <c r="I871"/>
      <c r="J871"/>
      <c r="K871"/>
    </row>
    <row r="872" spans="1:11" ht="15">
      <c r="A872" s="474"/>
      <c r="B872" s="474"/>
      <c r="C872"/>
      <c r="D872"/>
      <c r="E872"/>
      <c r="F872"/>
      <c r="G872"/>
      <c r="H872"/>
      <c r="I872"/>
      <c r="J872"/>
      <c r="K872"/>
    </row>
    <row r="873" spans="1:11" ht="15">
      <c r="A873" s="474"/>
      <c r="B873" s="474"/>
      <c r="C873"/>
      <c r="D873"/>
      <c r="E873"/>
      <c r="F873"/>
      <c r="G873"/>
      <c r="H873"/>
      <c r="I873"/>
      <c r="J873"/>
      <c r="K873"/>
    </row>
    <row r="874" spans="1:11" ht="15">
      <c r="A874" s="474"/>
      <c r="B874" s="474"/>
      <c r="C874"/>
      <c r="D874"/>
      <c r="E874"/>
      <c r="F874"/>
      <c r="G874"/>
      <c r="H874"/>
      <c r="I874"/>
      <c r="J874"/>
      <c r="K874"/>
    </row>
    <row r="875" spans="1:11" ht="15">
      <c r="A875" s="474"/>
      <c r="B875" s="474"/>
      <c r="C875"/>
      <c r="D875"/>
      <c r="E875"/>
      <c r="F875"/>
      <c r="G875"/>
      <c r="H875"/>
      <c r="I875"/>
      <c r="J875"/>
      <c r="K875"/>
    </row>
    <row r="876" spans="1:11" ht="15">
      <c r="A876" s="474"/>
      <c r="B876" s="474"/>
      <c r="C876"/>
      <c r="D876"/>
      <c r="E876"/>
      <c r="F876"/>
      <c r="G876"/>
      <c r="H876"/>
      <c r="I876"/>
      <c r="J876"/>
      <c r="K876"/>
    </row>
    <row r="877" spans="1:11" ht="15">
      <c r="A877" s="474"/>
      <c r="B877" s="474"/>
      <c r="C877"/>
      <c r="D877"/>
      <c r="E877"/>
      <c r="F877"/>
      <c r="G877"/>
      <c r="H877"/>
      <c r="I877"/>
      <c r="J877"/>
      <c r="K877"/>
    </row>
    <row r="878" spans="1:11" ht="15">
      <c r="A878" s="474"/>
      <c r="B878" s="474"/>
      <c r="C878"/>
      <c r="D878"/>
      <c r="E878"/>
      <c r="F878"/>
      <c r="G878"/>
      <c r="H878"/>
      <c r="I878"/>
      <c r="J878"/>
      <c r="K878"/>
    </row>
    <row r="879" spans="1:11" ht="15">
      <c r="A879" s="474"/>
      <c r="B879" s="474"/>
      <c r="C879"/>
      <c r="D879"/>
      <c r="E879"/>
      <c r="F879"/>
      <c r="G879"/>
      <c r="H879"/>
      <c r="I879"/>
      <c r="J879"/>
      <c r="K879"/>
    </row>
    <row r="880" spans="1:11" ht="15">
      <c r="A880" s="474"/>
      <c r="B880" s="474"/>
      <c r="C880"/>
      <c r="D880"/>
      <c r="E880"/>
      <c r="F880"/>
      <c r="G880"/>
      <c r="H880"/>
      <c r="I880"/>
      <c r="J880"/>
      <c r="K880"/>
    </row>
    <row r="881" spans="1:11" ht="15">
      <c r="A881" s="474"/>
      <c r="B881" s="474"/>
      <c r="C881"/>
      <c r="D881"/>
      <c r="E881"/>
      <c r="F881"/>
      <c r="G881"/>
      <c r="H881"/>
      <c r="I881"/>
      <c r="J881"/>
      <c r="K881"/>
    </row>
    <row r="882" spans="1:11" ht="15">
      <c r="A882" s="474"/>
      <c r="B882" s="474"/>
      <c r="C882"/>
      <c r="D882"/>
      <c r="E882"/>
      <c r="F882"/>
      <c r="G882"/>
      <c r="H882"/>
      <c r="I882"/>
      <c r="J882"/>
      <c r="K882"/>
    </row>
    <row r="883" spans="1:11" ht="15">
      <c r="A883" s="474"/>
      <c r="B883" s="474"/>
      <c r="C883"/>
      <c r="D883"/>
      <c r="E883"/>
      <c r="F883"/>
      <c r="G883"/>
      <c r="H883"/>
      <c r="I883"/>
      <c r="J883"/>
      <c r="K883"/>
    </row>
    <row r="884" spans="1:11" ht="15">
      <c r="A884" s="474"/>
      <c r="B884" s="474"/>
      <c r="C884"/>
      <c r="D884"/>
      <c r="E884"/>
      <c r="F884"/>
      <c r="G884"/>
      <c r="H884"/>
      <c r="I884"/>
      <c r="J884"/>
      <c r="K884"/>
    </row>
    <row r="885" spans="1:11" ht="15">
      <c r="A885" s="474"/>
      <c r="B885" s="474"/>
      <c r="C885"/>
      <c r="D885"/>
      <c r="E885"/>
      <c r="F885"/>
      <c r="G885"/>
      <c r="H885"/>
      <c r="I885"/>
      <c r="J885"/>
      <c r="K885"/>
    </row>
    <row r="886" spans="1:11" ht="15">
      <c r="A886" s="474"/>
      <c r="B886" s="474"/>
      <c r="C886"/>
      <c r="D886"/>
      <c r="E886"/>
      <c r="F886"/>
      <c r="G886"/>
      <c r="H886"/>
      <c r="I886"/>
      <c r="J886"/>
      <c r="K886"/>
    </row>
    <row r="887" spans="1:11" ht="15">
      <c r="A887" s="474"/>
      <c r="B887" s="474"/>
      <c r="C887"/>
      <c r="D887"/>
      <c r="E887"/>
      <c r="F887"/>
      <c r="G887"/>
      <c r="H887"/>
      <c r="I887"/>
      <c r="J887"/>
      <c r="K887"/>
    </row>
    <row r="888" spans="1:11" ht="15">
      <c r="A888" s="474"/>
      <c r="B888" s="474"/>
      <c r="C888"/>
      <c r="D888"/>
      <c r="E888"/>
      <c r="F888"/>
      <c r="G888"/>
      <c r="H888"/>
      <c r="I888"/>
      <c r="J888"/>
      <c r="K888"/>
    </row>
    <row r="889" spans="1:11" ht="15">
      <c r="A889" s="474"/>
      <c r="B889" s="474"/>
      <c r="C889"/>
      <c r="D889"/>
      <c r="E889"/>
      <c r="F889"/>
      <c r="G889"/>
      <c r="H889"/>
      <c r="I889"/>
      <c r="J889"/>
      <c r="K889"/>
    </row>
    <row r="890" spans="1:11" ht="15">
      <c r="A890" s="474"/>
      <c r="B890" s="474"/>
      <c r="C890"/>
      <c r="D890"/>
      <c r="E890"/>
      <c r="F890"/>
      <c r="G890"/>
      <c r="H890"/>
      <c r="I890"/>
      <c r="J890"/>
      <c r="K890"/>
    </row>
    <row r="891" spans="1:11" ht="15">
      <c r="A891" s="474"/>
      <c r="B891" s="474"/>
      <c r="C891"/>
      <c r="D891"/>
      <c r="E891"/>
      <c r="F891"/>
      <c r="G891"/>
      <c r="H891"/>
      <c r="I891"/>
      <c r="J891"/>
      <c r="K891"/>
    </row>
    <row r="892" spans="1:11" ht="15">
      <c r="A892" s="474"/>
      <c r="B892" s="474"/>
      <c r="C892"/>
      <c r="D892"/>
      <c r="E892"/>
      <c r="F892"/>
      <c r="G892"/>
      <c r="H892"/>
      <c r="I892"/>
      <c r="J892"/>
      <c r="K892"/>
    </row>
    <row r="893" spans="1:11" ht="15">
      <c r="A893" s="474"/>
      <c r="B893" s="474"/>
      <c r="C893"/>
      <c r="D893"/>
      <c r="E893"/>
      <c r="F893"/>
      <c r="G893"/>
      <c r="H893"/>
      <c r="I893"/>
      <c r="J893"/>
      <c r="K893"/>
    </row>
    <row r="894" spans="1:11" ht="15">
      <c r="A894" s="474"/>
      <c r="B894" s="474"/>
      <c r="C894"/>
      <c r="D894"/>
      <c r="E894"/>
      <c r="F894"/>
      <c r="G894"/>
      <c r="H894"/>
      <c r="I894"/>
      <c r="J894"/>
      <c r="K894"/>
    </row>
    <row r="895" spans="1:11" ht="15">
      <c r="A895" s="474"/>
      <c r="B895" s="474"/>
      <c r="C895"/>
      <c r="D895"/>
      <c r="E895"/>
      <c r="F895"/>
      <c r="G895"/>
      <c r="H895"/>
      <c r="I895"/>
      <c r="J895"/>
      <c r="K895"/>
    </row>
    <row r="896" spans="1:11" ht="15">
      <c r="A896" s="474"/>
      <c r="B896" s="474"/>
      <c r="C896"/>
      <c r="D896"/>
      <c r="E896"/>
      <c r="F896"/>
      <c r="G896"/>
      <c r="H896"/>
      <c r="I896"/>
      <c r="J896"/>
      <c r="K896"/>
    </row>
    <row r="897" spans="1:11" ht="15">
      <c r="A897" s="474"/>
      <c r="B897" s="474"/>
      <c r="C897"/>
      <c r="D897"/>
      <c r="E897"/>
      <c r="F897"/>
      <c r="G897"/>
      <c r="H897"/>
      <c r="I897"/>
      <c r="J897"/>
      <c r="K897"/>
    </row>
    <row r="898" spans="1:11" ht="15">
      <c r="A898" s="474"/>
      <c r="B898" s="474"/>
      <c r="C898"/>
      <c r="D898"/>
      <c r="E898"/>
      <c r="F898"/>
      <c r="G898"/>
      <c r="H898"/>
      <c r="I898"/>
      <c r="J898"/>
      <c r="K898"/>
    </row>
    <row r="899" spans="1:11" ht="15">
      <c r="A899" s="474"/>
      <c r="B899" s="474"/>
      <c r="C899"/>
      <c r="D899"/>
      <c r="E899"/>
      <c r="F899"/>
      <c r="G899"/>
      <c r="H899"/>
      <c r="I899"/>
      <c r="J899"/>
      <c r="K899"/>
    </row>
    <row r="900" spans="1:11" ht="15">
      <c r="A900" s="474"/>
      <c r="B900" s="474"/>
      <c r="C900"/>
      <c r="D900"/>
      <c r="E900"/>
      <c r="F900"/>
      <c r="G900"/>
      <c r="H900"/>
      <c r="I900"/>
      <c r="J900"/>
      <c r="K900"/>
    </row>
    <row r="901" spans="1:11" ht="15">
      <c r="A901" s="474"/>
      <c r="B901" s="474"/>
      <c r="C901"/>
      <c r="D901"/>
      <c r="E901"/>
      <c r="F901"/>
      <c r="G901"/>
      <c r="H901"/>
      <c r="I901"/>
      <c r="J901"/>
      <c r="K901"/>
    </row>
    <row r="902" spans="1:11" ht="15">
      <c r="A902" s="474"/>
      <c r="B902" s="474"/>
      <c r="C902"/>
      <c r="D902"/>
      <c r="E902"/>
      <c r="F902"/>
      <c r="G902"/>
      <c r="H902"/>
      <c r="I902"/>
      <c r="J902"/>
      <c r="K902"/>
    </row>
    <row r="903" spans="1:11" ht="15">
      <c r="A903" s="474"/>
      <c r="B903" s="474"/>
      <c r="C903"/>
      <c r="D903"/>
      <c r="E903"/>
      <c r="F903"/>
      <c r="G903"/>
      <c r="H903"/>
      <c r="I903"/>
      <c r="J903"/>
      <c r="K903"/>
    </row>
    <row r="904" spans="1:11" ht="15">
      <c r="A904" s="474"/>
      <c r="B904" s="474"/>
      <c r="C904"/>
      <c r="D904"/>
      <c r="E904"/>
      <c r="F904"/>
      <c r="G904"/>
      <c r="H904"/>
      <c r="I904"/>
      <c r="J904"/>
      <c r="K904"/>
    </row>
    <row r="905" spans="1:11" ht="15">
      <c r="A905" s="474"/>
      <c r="B905" s="474"/>
      <c r="C905"/>
      <c r="D905"/>
      <c r="E905"/>
      <c r="F905"/>
      <c r="G905"/>
      <c r="H905"/>
      <c r="I905"/>
      <c r="J905"/>
      <c r="K905"/>
    </row>
    <row r="906" spans="1:11" ht="15">
      <c r="A906" s="474"/>
      <c r="B906" s="474"/>
      <c r="C906"/>
      <c r="D906"/>
      <c r="E906"/>
      <c r="F906"/>
      <c r="G906"/>
      <c r="H906"/>
      <c r="I906"/>
      <c r="J906"/>
      <c r="K906"/>
    </row>
    <row r="907" spans="1:11" ht="15">
      <c r="A907" s="474"/>
      <c r="B907" s="474"/>
      <c r="C907"/>
      <c r="D907"/>
      <c r="E907"/>
      <c r="F907"/>
      <c r="G907"/>
      <c r="H907"/>
      <c r="I907"/>
      <c r="J907"/>
      <c r="K907"/>
    </row>
    <row r="908" spans="1:11" ht="15">
      <c r="A908" s="474"/>
      <c r="B908" s="474"/>
      <c r="C908"/>
      <c r="D908"/>
      <c r="E908"/>
      <c r="F908"/>
      <c r="G908"/>
      <c r="H908"/>
      <c r="I908"/>
      <c r="J908"/>
      <c r="K908"/>
    </row>
    <row r="909" spans="1:11" ht="15">
      <c r="A909" s="474"/>
      <c r="B909" s="474"/>
      <c r="C909"/>
      <c r="D909"/>
      <c r="E909"/>
      <c r="F909"/>
      <c r="G909"/>
      <c r="H909"/>
      <c r="I909"/>
      <c r="J909"/>
      <c r="K909"/>
    </row>
    <row r="910" spans="1:11" ht="15">
      <c r="A910" s="474"/>
      <c r="B910" s="474"/>
      <c r="C910"/>
      <c r="D910"/>
      <c r="E910"/>
      <c r="F910"/>
      <c r="G910"/>
      <c r="H910"/>
      <c r="I910"/>
      <c r="J910"/>
      <c r="K910"/>
    </row>
    <row r="911" spans="1:11" ht="15">
      <c r="A911" s="474"/>
      <c r="B911" s="474"/>
      <c r="C911"/>
      <c r="D911"/>
      <c r="E911"/>
      <c r="F911"/>
      <c r="G911"/>
      <c r="H911"/>
      <c r="I911"/>
      <c r="J911"/>
      <c r="K911"/>
    </row>
    <row r="912" spans="1:11" ht="15">
      <c r="A912" s="474"/>
      <c r="B912" s="474"/>
      <c r="C912"/>
      <c r="D912"/>
      <c r="E912"/>
      <c r="F912"/>
      <c r="G912"/>
      <c r="H912"/>
      <c r="I912"/>
      <c r="J912"/>
      <c r="K912"/>
    </row>
    <row r="913" spans="1:11" ht="15">
      <c r="A913" s="474"/>
      <c r="B913" s="474"/>
      <c r="C913"/>
      <c r="D913"/>
      <c r="E913"/>
      <c r="F913"/>
      <c r="G913"/>
      <c r="H913"/>
      <c r="I913"/>
      <c r="J913"/>
      <c r="K913"/>
    </row>
    <row r="914" spans="1:11" ht="15">
      <c r="A914" s="474"/>
      <c r="B914" s="474"/>
      <c r="C914"/>
      <c r="D914"/>
      <c r="E914"/>
      <c r="F914"/>
      <c r="G914"/>
      <c r="H914"/>
      <c r="I914"/>
      <c r="J914"/>
      <c r="K914"/>
    </row>
    <row r="915" spans="1:11" ht="15">
      <c r="A915" s="474"/>
      <c r="B915" s="474"/>
      <c r="C915"/>
      <c r="D915"/>
      <c r="E915"/>
      <c r="F915"/>
      <c r="G915"/>
      <c r="H915"/>
      <c r="I915"/>
      <c r="J915"/>
      <c r="K915"/>
    </row>
    <row r="916" spans="1:11" ht="15">
      <c r="A916" s="474"/>
      <c r="B916" s="474"/>
      <c r="C916"/>
      <c r="D916"/>
      <c r="E916"/>
      <c r="F916"/>
      <c r="G916"/>
      <c r="H916"/>
      <c r="I916"/>
      <c r="J916"/>
      <c r="K916"/>
    </row>
    <row r="917" spans="1:11" ht="15">
      <c r="A917" s="474"/>
      <c r="B917" s="474"/>
      <c r="C917"/>
      <c r="D917"/>
      <c r="E917"/>
      <c r="F917"/>
      <c r="G917"/>
      <c r="H917"/>
      <c r="I917"/>
      <c r="J917"/>
      <c r="K917"/>
    </row>
    <row r="918" spans="1:11" ht="15">
      <c r="A918" s="474"/>
      <c r="B918" s="474"/>
      <c r="C918"/>
      <c r="D918"/>
      <c r="E918"/>
      <c r="F918"/>
      <c r="G918"/>
      <c r="H918"/>
      <c r="I918"/>
      <c r="J918"/>
      <c r="K918"/>
    </row>
    <row r="919" spans="1:11" ht="15">
      <c r="A919" s="474"/>
      <c r="B919" s="474"/>
      <c r="C919"/>
      <c r="D919"/>
      <c r="E919"/>
      <c r="F919"/>
      <c r="G919"/>
      <c r="H919"/>
      <c r="I919"/>
      <c r="J919"/>
      <c r="K919"/>
    </row>
    <row r="920" spans="1:11" ht="15">
      <c r="A920" s="474"/>
      <c r="B920" s="474"/>
      <c r="C920"/>
      <c r="D920"/>
      <c r="E920"/>
      <c r="F920"/>
      <c r="G920"/>
      <c r="H920"/>
      <c r="I920"/>
      <c r="J920"/>
      <c r="K920"/>
    </row>
    <row r="921" spans="1:11" ht="15">
      <c r="A921" s="474"/>
      <c r="B921" s="474"/>
      <c r="C921"/>
      <c r="D921"/>
      <c r="E921"/>
      <c r="F921"/>
      <c r="G921"/>
      <c r="H921"/>
      <c r="I921"/>
      <c r="J921"/>
      <c r="K921"/>
    </row>
    <row r="922" spans="1:11" ht="15">
      <c r="A922" s="474"/>
      <c r="B922" s="474"/>
      <c r="C922"/>
      <c r="D922"/>
      <c r="E922"/>
      <c r="F922"/>
      <c r="G922"/>
      <c r="H922"/>
      <c r="I922"/>
      <c r="J922"/>
      <c r="K922"/>
    </row>
    <row r="923" spans="1:11" ht="15">
      <c r="A923" s="474"/>
      <c r="B923" s="474"/>
      <c r="C923"/>
      <c r="D923"/>
      <c r="E923"/>
      <c r="F923"/>
      <c r="G923"/>
      <c r="H923"/>
      <c r="I923"/>
      <c r="J923"/>
      <c r="K923"/>
    </row>
    <row r="924" spans="1:11" ht="15">
      <c r="A924" s="474"/>
      <c r="B924" s="474"/>
      <c r="C924"/>
      <c r="D924"/>
      <c r="E924"/>
      <c r="F924"/>
      <c r="G924"/>
      <c r="H924"/>
      <c r="I924"/>
      <c r="J924"/>
      <c r="K924"/>
    </row>
    <row r="925" spans="1:11" ht="15">
      <c r="A925" s="474"/>
      <c r="B925" s="474"/>
      <c r="C925"/>
      <c r="D925"/>
      <c r="E925"/>
      <c r="F925"/>
      <c r="G925"/>
      <c r="H925"/>
      <c r="I925"/>
      <c r="J925"/>
      <c r="K925"/>
    </row>
    <row r="926" spans="1:11" ht="15">
      <c r="A926" s="474"/>
      <c r="B926" s="474"/>
      <c r="C926"/>
      <c r="D926"/>
      <c r="E926"/>
      <c r="F926"/>
      <c r="G926"/>
      <c r="H926"/>
      <c r="I926"/>
      <c r="J926"/>
      <c r="K926"/>
    </row>
    <row r="927" spans="1:11" ht="15">
      <c r="A927" s="474"/>
      <c r="B927" s="474"/>
      <c r="C927"/>
      <c r="D927"/>
      <c r="E927"/>
      <c r="F927"/>
      <c r="G927"/>
      <c r="H927"/>
      <c r="I927"/>
      <c r="J927"/>
      <c r="K927"/>
    </row>
    <row r="928" spans="1:11" ht="15">
      <c r="A928" s="474"/>
      <c r="B928" s="474"/>
      <c r="C928"/>
      <c r="D928"/>
      <c r="E928"/>
      <c r="F928"/>
      <c r="G928"/>
      <c r="H928"/>
      <c r="I928"/>
      <c r="J928"/>
      <c r="K928"/>
    </row>
    <row r="929" spans="1:11" ht="15">
      <c r="A929" s="474"/>
      <c r="B929" s="474"/>
      <c r="C929"/>
      <c r="D929"/>
      <c r="E929"/>
      <c r="F929"/>
      <c r="G929"/>
      <c r="H929"/>
      <c r="I929"/>
      <c r="J929"/>
      <c r="K929"/>
    </row>
    <row r="930" spans="1:11" ht="15">
      <c r="A930" s="474"/>
      <c r="B930" s="474"/>
      <c r="C930"/>
      <c r="D930"/>
      <c r="E930"/>
      <c r="F930"/>
      <c r="G930"/>
      <c r="H930"/>
      <c r="I930"/>
      <c r="J930"/>
      <c r="K930"/>
    </row>
    <row r="931" spans="1:11" ht="15">
      <c r="A931" s="474"/>
      <c r="B931" s="474"/>
      <c r="C931"/>
      <c r="D931"/>
      <c r="E931"/>
      <c r="F931"/>
      <c r="G931"/>
      <c r="H931"/>
      <c r="I931"/>
      <c r="J931"/>
      <c r="K931"/>
    </row>
    <row r="932" spans="1:11" ht="15">
      <c r="A932" s="474"/>
      <c r="B932" s="474"/>
      <c r="C932"/>
      <c r="D932"/>
      <c r="E932"/>
      <c r="F932"/>
      <c r="G932"/>
      <c r="H932"/>
      <c r="I932"/>
      <c r="J932"/>
      <c r="K932"/>
    </row>
    <row r="933" spans="1:11" ht="15">
      <c r="A933" s="474"/>
      <c r="B933" s="474"/>
      <c r="C933"/>
      <c r="D933"/>
      <c r="E933"/>
      <c r="F933"/>
      <c r="G933"/>
      <c r="H933"/>
      <c r="I933"/>
      <c r="J933"/>
      <c r="K933"/>
    </row>
    <row r="934" spans="1:11" ht="15">
      <c r="A934" s="474"/>
      <c r="B934" s="474"/>
      <c r="C934"/>
      <c r="D934"/>
      <c r="E934"/>
      <c r="F934"/>
      <c r="G934"/>
      <c r="H934"/>
      <c r="I934"/>
      <c r="J934"/>
      <c r="K934"/>
    </row>
    <row r="935" spans="1:11" ht="15">
      <c r="A935" s="474"/>
      <c r="B935" s="474"/>
      <c r="C935"/>
      <c r="D935"/>
      <c r="E935"/>
      <c r="F935"/>
      <c r="G935"/>
      <c r="H935"/>
      <c r="I935"/>
      <c r="J935"/>
      <c r="K935"/>
    </row>
    <row r="936" spans="1:11" ht="15">
      <c r="A936" s="474"/>
      <c r="B936" s="474"/>
      <c r="C936"/>
      <c r="D936"/>
      <c r="E936"/>
      <c r="F936"/>
      <c r="G936"/>
      <c r="H936"/>
      <c r="I936"/>
      <c r="J936"/>
      <c r="K936"/>
    </row>
    <row r="937" spans="1:11" ht="15">
      <c r="A937" s="474"/>
      <c r="B937" s="474"/>
      <c r="C937"/>
      <c r="D937"/>
      <c r="E937"/>
      <c r="F937"/>
      <c r="G937"/>
      <c r="H937"/>
      <c r="I937"/>
      <c r="J937"/>
      <c r="K937"/>
    </row>
    <row r="938" spans="1:11" ht="15">
      <c r="A938" s="474"/>
      <c r="B938" s="474"/>
      <c r="C938"/>
      <c r="D938"/>
      <c r="E938"/>
      <c r="F938"/>
      <c r="G938"/>
      <c r="H938"/>
      <c r="I938"/>
      <c r="J938"/>
      <c r="K938"/>
    </row>
    <row r="939" spans="1:11" ht="15">
      <c r="A939" s="474"/>
      <c r="B939" s="474"/>
      <c r="C939"/>
      <c r="D939"/>
      <c r="E939"/>
      <c r="F939"/>
      <c r="G939"/>
      <c r="H939"/>
      <c r="I939"/>
      <c r="J939"/>
      <c r="K939"/>
    </row>
    <row r="940" spans="1:11" ht="15">
      <c r="A940" s="474"/>
      <c r="B940" s="474"/>
      <c r="C940"/>
      <c r="D940"/>
      <c r="E940"/>
      <c r="F940"/>
      <c r="G940"/>
      <c r="H940"/>
      <c r="I940"/>
      <c r="J940"/>
      <c r="K940"/>
    </row>
    <row r="941" spans="1:11" ht="15">
      <c r="A941" s="474"/>
      <c r="B941" s="474"/>
      <c r="C941"/>
      <c r="D941"/>
      <c r="E941"/>
      <c r="F941"/>
      <c r="G941"/>
      <c r="H941"/>
      <c r="I941"/>
      <c r="J941"/>
      <c r="K941"/>
    </row>
    <row r="942" spans="1:11" ht="15">
      <c r="A942" s="474"/>
      <c r="B942" s="474"/>
      <c r="C942"/>
      <c r="D942"/>
      <c r="E942"/>
      <c r="F942"/>
      <c r="G942"/>
      <c r="H942"/>
      <c r="I942"/>
      <c r="J942"/>
      <c r="K942"/>
    </row>
    <row r="943" spans="1:11" ht="15">
      <c r="A943" s="474"/>
      <c r="B943" s="474"/>
      <c r="C943"/>
      <c r="D943"/>
      <c r="E943"/>
      <c r="F943"/>
      <c r="G943"/>
      <c r="H943"/>
      <c r="I943"/>
      <c r="J943"/>
      <c r="K943"/>
    </row>
    <row r="944" spans="1:11" ht="15">
      <c r="A944" s="474"/>
      <c r="B944" s="474"/>
      <c r="C944"/>
      <c r="D944"/>
      <c r="E944"/>
      <c r="F944"/>
      <c r="G944"/>
      <c r="H944"/>
      <c r="I944"/>
      <c r="J944"/>
      <c r="K944"/>
    </row>
    <row r="945" spans="1:11" ht="15">
      <c r="A945" s="474"/>
      <c r="B945" s="474"/>
      <c r="C945"/>
      <c r="D945"/>
      <c r="E945"/>
      <c r="F945"/>
      <c r="G945"/>
      <c r="H945"/>
      <c r="I945"/>
      <c r="J945"/>
      <c r="K945"/>
    </row>
    <row r="946" spans="1:11" ht="15">
      <c r="A946" s="474"/>
      <c r="B946" s="474"/>
      <c r="C946"/>
      <c r="D946"/>
      <c r="E946"/>
      <c r="F946"/>
      <c r="G946"/>
      <c r="H946"/>
      <c r="I946"/>
      <c r="J946"/>
      <c r="K946"/>
    </row>
    <row r="947" spans="1:11" ht="15">
      <c r="A947" s="474"/>
      <c r="B947" s="474"/>
      <c r="C947"/>
      <c r="D947"/>
      <c r="E947"/>
      <c r="F947"/>
      <c r="G947"/>
      <c r="H947"/>
      <c r="I947"/>
      <c r="J947"/>
      <c r="K947"/>
    </row>
    <row r="948" spans="1:11" ht="15">
      <c r="A948" s="474"/>
      <c r="B948" s="474"/>
      <c r="C948"/>
      <c r="D948"/>
      <c r="E948"/>
      <c r="F948"/>
      <c r="G948"/>
      <c r="H948"/>
      <c r="I948"/>
      <c r="J948"/>
      <c r="K948"/>
    </row>
    <row r="949" spans="1:11" ht="15">
      <c r="A949" s="474"/>
      <c r="B949" s="474"/>
      <c r="C949"/>
      <c r="D949"/>
      <c r="E949"/>
      <c r="F949"/>
      <c r="G949"/>
      <c r="H949"/>
      <c r="I949"/>
      <c r="J949"/>
      <c r="K949"/>
    </row>
    <row r="950" spans="1:11" ht="15">
      <c r="A950" s="474"/>
      <c r="B950" s="474"/>
      <c r="C950"/>
      <c r="D950"/>
      <c r="E950"/>
      <c r="F950"/>
      <c r="G950"/>
      <c r="H950"/>
      <c r="I950"/>
      <c r="J950"/>
      <c r="K950"/>
    </row>
    <row r="951" spans="1:11" ht="15">
      <c r="A951" s="474"/>
      <c r="B951" s="474"/>
      <c r="C951"/>
      <c r="D951"/>
      <c r="E951"/>
      <c r="F951"/>
      <c r="G951"/>
      <c r="H951"/>
      <c r="I951"/>
      <c r="J951"/>
      <c r="K951"/>
    </row>
    <row r="952" spans="1:11" ht="15">
      <c r="A952" s="474"/>
      <c r="B952" s="474"/>
      <c r="C952"/>
      <c r="D952"/>
      <c r="E952"/>
      <c r="F952"/>
      <c r="G952"/>
      <c r="H952"/>
      <c r="I952"/>
      <c r="J952"/>
      <c r="K952"/>
    </row>
    <row r="953" spans="1:11" ht="15">
      <c r="A953" s="474"/>
      <c r="B953" s="474"/>
      <c r="C953"/>
      <c r="D953"/>
      <c r="E953"/>
      <c r="F953"/>
      <c r="G953"/>
      <c r="H953"/>
      <c r="I953"/>
      <c r="J953"/>
      <c r="K953"/>
    </row>
    <row r="954" spans="1:11" ht="15">
      <c r="A954" s="474"/>
      <c r="B954" s="474"/>
      <c r="C954"/>
      <c r="D954"/>
      <c r="E954"/>
      <c r="F954"/>
      <c r="G954"/>
      <c r="H954"/>
      <c r="I954"/>
      <c r="J954"/>
      <c r="K954"/>
    </row>
    <row r="955" spans="1:11" ht="15">
      <c r="A955" s="474"/>
      <c r="B955" s="474"/>
      <c r="C955"/>
      <c r="D955"/>
      <c r="E955"/>
      <c r="F955"/>
      <c r="G955"/>
      <c r="H955"/>
      <c r="I955"/>
      <c r="J955"/>
      <c r="K955"/>
    </row>
    <row r="956" spans="1:11" ht="15">
      <c r="A956" s="474"/>
      <c r="B956" s="474"/>
      <c r="C956"/>
      <c r="D956"/>
      <c r="E956"/>
      <c r="F956"/>
      <c r="G956"/>
      <c r="H956"/>
      <c r="I956"/>
      <c r="J956"/>
      <c r="K956"/>
    </row>
    <row r="957" spans="1:11" ht="15">
      <c r="A957" s="474"/>
      <c r="B957" s="474"/>
      <c r="C957"/>
      <c r="D957"/>
      <c r="E957"/>
      <c r="F957"/>
      <c r="G957"/>
      <c r="H957"/>
      <c r="I957"/>
      <c r="J957"/>
      <c r="K957"/>
    </row>
    <row r="958" spans="1:11" ht="15">
      <c r="A958" s="474"/>
      <c r="B958" s="474"/>
      <c r="C958"/>
      <c r="D958"/>
      <c r="E958"/>
      <c r="F958"/>
      <c r="G958"/>
      <c r="H958"/>
      <c r="I958"/>
      <c r="J958"/>
      <c r="K958"/>
    </row>
    <row r="959" spans="1:11" ht="15">
      <c r="A959" s="474"/>
      <c r="B959" s="474"/>
      <c r="C959"/>
      <c r="D959"/>
      <c r="E959"/>
      <c r="F959"/>
      <c r="G959"/>
      <c r="H959"/>
      <c r="I959"/>
      <c r="J959"/>
      <c r="K959"/>
    </row>
    <row r="960" spans="1:11" ht="15">
      <c r="A960" s="474"/>
      <c r="B960" s="474"/>
      <c r="C960"/>
      <c r="D960"/>
      <c r="E960"/>
      <c r="F960"/>
      <c r="G960"/>
      <c r="H960"/>
      <c r="I960"/>
      <c r="J960"/>
      <c r="K960"/>
    </row>
    <row r="961" spans="1:11" ht="15">
      <c r="A961" s="474"/>
      <c r="B961" s="474"/>
      <c r="C961"/>
      <c r="D961"/>
      <c r="E961"/>
      <c r="F961"/>
      <c r="G961"/>
      <c r="H961"/>
      <c r="I961"/>
      <c r="J961"/>
      <c r="K961"/>
    </row>
    <row r="962" spans="1:11" ht="15">
      <c r="A962" s="474"/>
      <c r="B962" s="474"/>
      <c r="C962"/>
      <c r="D962"/>
      <c r="E962"/>
      <c r="F962"/>
      <c r="G962"/>
      <c r="H962"/>
      <c r="I962"/>
      <c r="J962"/>
      <c r="K962"/>
    </row>
    <row r="963" spans="1:11" ht="15">
      <c r="A963" s="474"/>
      <c r="B963" s="474"/>
      <c r="C963"/>
      <c r="D963"/>
      <c r="E963"/>
      <c r="F963"/>
      <c r="G963"/>
      <c r="H963"/>
      <c r="I963"/>
      <c r="J963"/>
      <c r="K963"/>
    </row>
    <row r="964" spans="1:11" ht="15">
      <c r="A964" s="474"/>
      <c r="B964" s="474"/>
      <c r="C964"/>
      <c r="D964"/>
      <c r="E964"/>
      <c r="F964"/>
      <c r="G964"/>
      <c r="H964"/>
      <c r="I964"/>
      <c r="J964"/>
      <c r="K964"/>
    </row>
    <row r="965" spans="1:11" ht="15">
      <c r="A965" s="474"/>
      <c r="B965" s="474"/>
      <c r="C965"/>
      <c r="D965"/>
      <c r="E965"/>
      <c r="F965"/>
      <c r="G965"/>
      <c r="H965"/>
      <c r="I965"/>
      <c r="J965"/>
      <c r="K965"/>
    </row>
    <row r="966" spans="1:11" ht="15">
      <c r="A966" s="474"/>
      <c r="B966" s="474"/>
      <c r="C966"/>
      <c r="D966"/>
      <c r="E966"/>
      <c r="F966"/>
      <c r="G966"/>
      <c r="H966"/>
      <c r="I966"/>
      <c r="J966"/>
      <c r="K966"/>
    </row>
    <row r="967" spans="1:11" ht="15">
      <c r="A967" s="474"/>
      <c r="B967" s="474"/>
      <c r="C967"/>
      <c r="D967"/>
      <c r="E967"/>
      <c r="F967"/>
      <c r="G967"/>
      <c r="H967"/>
      <c r="I967"/>
      <c r="J967"/>
      <c r="K967"/>
    </row>
    <row r="968" spans="1:11" ht="15">
      <c r="A968" s="474"/>
      <c r="B968" s="474"/>
      <c r="C968"/>
      <c r="D968"/>
      <c r="E968"/>
      <c r="F968"/>
      <c r="G968"/>
      <c r="H968"/>
      <c r="I968"/>
      <c r="J968"/>
      <c r="K968"/>
    </row>
    <row r="969" spans="1:11" ht="15">
      <c r="A969" s="474"/>
      <c r="B969" s="474"/>
      <c r="C969"/>
      <c r="D969"/>
      <c r="E969"/>
      <c r="F969"/>
      <c r="G969"/>
      <c r="H969"/>
      <c r="I969"/>
      <c r="J969"/>
      <c r="K969"/>
    </row>
    <row r="970" spans="1:11" ht="15">
      <c r="A970" s="474"/>
      <c r="B970" s="474"/>
      <c r="C970"/>
      <c r="D970"/>
      <c r="E970"/>
      <c r="F970"/>
      <c r="G970"/>
      <c r="H970"/>
      <c r="I970"/>
      <c r="J970"/>
      <c r="K970"/>
    </row>
    <row r="971" spans="1:11" ht="15">
      <c r="A971" s="474"/>
      <c r="B971" s="474"/>
      <c r="C971"/>
      <c r="D971"/>
      <c r="E971"/>
      <c r="F971"/>
      <c r="G971"/>
      <c r="H971"/>
      <c r="I971"/>
      <c r="J971"/>
      <c r="K971"/>
    </row>
    <row r="972" spans="1:11" ht="15">
      <c r="A972" s="474"/>
      <c r="B972" s="474"/>
      <c r="C972"/>
      <c r="D972"/>
      <c r="E972"/>
      <c r="F972"/>
      <c r="G972"/>
      <c r="H972"/>
      <c r="I972"/>
      <c r="J972"/>
      <c r="K972"/>
    </row>
    <row r="973" spans="1:11" ht="15">
      <c r="A973" s="474"/>
      <c r="B973" s="474"/>
      <c r="C973"/>
      <c r="D973"/>
      <c r="E973"/>
      <c r="F973"/>
      <c r="G973"/>
      <c r="H973"/>
      <c r="I973"/>
      <c r="J973"/>
      <c r="K973"/>
    </row>
    <row r="974" spans="1:11" ht="15">
      <c r="A974" s="474"/>
      <c r="B974" s="474"/>
      <c r="C974"/>
      <c r="D974"/>
      <c r="E974"/>
      <c r="F974"/>
      <c r="G974"/>
      <c r="H974"/>
      <c r="I974"/>
      <c r="J974"/>
      <c r="K974"/>
    </row>
    <row r="975" spans="1:11" ht="15">
      <c r="A975" s="474"/>
      <c r="B975" s="474"/>
      <c r="C975"/>
      <c r="D975"/>
      <c r="E975"/>
      <c r="F975"/>
      <c r="G975"/>
      <c r="H975"/>
      <c r="I975"/>
      <c r="J975"/>
      <c r="K975"/>
    </row>
    <row r="976" spans="1:11" ht="15">
      <c r="A976" s="474"/>
      <c r="B976" s="474"/>
      <c r="C976"/>
      <c r="D976"/>
      <c r="E976"/>
      <c r="F976"/>
      <c r="G976"/>
      <c r="H976"/>
      <c r="I976"/>
      <c r="J976"/>
      <c r="K976"/>
    </row>
    <row r="977" spans="1:11" ht="15">
      <c r="A977" s="474"/>
      <c r="B977" s="474"/>
      <c r="C977"/>
      <c r="D977"/>
      <c r="E977"/>
      <c r="F977"/>
      <c r="G977"/>
      <c r="H977"/>
      <c r="I977"/>
      <c r="J977"/>
      <c r="K977"/>
    </row>
    <row r="978" spans="1:11" ht="15">
      <c r="A978" s="474"/>
      <c r="B978" s="474"/>
      <c r="C978"/>
      <c r="D978"/>
      <c r="E978"/>
      <c r="F978"/>
      <c r="G978"/>
      <c r="H978"/>
      <c r="I978"/>
      <c r="J978"/>
      <c r="K978"/>
    </row>
    <row r="979" spans="1:11" ht="15">
      <c r="A979" s="474"/>
      <c r="B979" s="474"/>
      <c r="C979"/>
      <c r="D979"/>
      <c r="E979"/>
      <c r="F979"/>
      <c r="G979"/>
      <c r="H979"/>
      <c r="I979"/>
      <c r="J979"/>
      <c r="K979"/>
    </row>
    <row r="980" spans="1:11" ht="15">
      <c r="A980" s="474"/>
      <c r="B980" s="474"/>
      <c r="C980"/>
      <c r="D980"/>
      <c r="E980"/>
      <c r="F980"/>
      <c r="G980"/>
      <c r="H980"/>
      <c r="I980"/>
      <c r="J980"/>
      <c r="K980"/>
    </row>
    <row r="981" spans="1:11" ht="15">
      <c r="A981" s="474"/>
      <c r="B981" s="474"/>
      <c r="C981"/>
      <c r="D981"/>
      <c r="E981"/>
      <c r="F981"/>
      <c r="G981"/>
      <c r="H981"/>
      <c r="I981"/>
      <c r="J981"/>
      <c r="K981"/>
    </row>
    <row r="982" spans="1:11" ht="15">
      <c r="A982" s="474"/>
      <c r="B982" s="474"/>
      <c r="C982"/>
      <c r="D982"/>
      <c r="E982"/>
      <c r="F982"/>
      <c r="G982"/>
      <c r="H982"/>
      <c r="I982"/>
      <c r="J982"/>
      <c r="K982"/>
    </row>
    <row r="983" spans="1:11" ht="15">
      <c r="A983" s="474"/>
      <c r="B983" s="474"/>
      <c r="C983"/>
      <c r="D983"/>
      <c r="E983"/>
      <c r="F983"/>
      <c r="G983"/>
      <c r="H983"/>
      <c r="I983"/>
      <c r="J983"/>
      <c r="K983"/>
    </row>
    <row r="984" spans="1:11" ht="15">
      <c r="A984" s="474"/>
      <c r="B984" s="474"/>
      <c r="C984"/>
      <c r="D984"/>
      <c r="E984"/>
      <c r="F984"/>
      <c r="G984"/>
      <c r="H984"/>
      <c r="I984"/>
      <c r="J984"/>
      <c r="K984"/>
    </row>
    <row r="985" spans="1:11" ht="15">
      <c r="A985" s="474"/>
      <c r="B985" s="474"/>
      <c r="C985"/>
      <c r="D985"/>
      <c r="E985"/>
      <c r="F985"/>
      <c r="G985"/>
      <c r="H985"/>
      <c r="I985"/>
      <c r="J985"/>
      <c r="K985"/>
    </row>
    <row r="986" spans="1:11" ht="15">
      <c r="A986" s="474"/>
      <c r="B986" s="474"/>
      <c r="C986"/>
      <c r="D986"/>
      <c r="E986"/>
      <c r="F986"/>
      <c r="G986"/>
      <c r="H986"/>
      <c r="I986"/>
      <c r="J986"/>
      <c r="K986"/>
    </row>
    <row r="987" spans="1:11" ht="15">
      <c r="A987" s="474"/>
      <c r="B987" s="474"/>
      <c r="C987"/>
      <c r="D987"/>
      <c r="E987"/>
      <c r="F987"/>
      <c r="G987"/>
      <c r="H987"/>
      <c r="I987"/>
      <c r="J987"/>
      <c r="K987"/>
    </row>
    <row r="988" spans="1:11" ht="15">
      <c r="A988" s="474"/>
      <c r="B988" s="474"/>
      <c r="C988"/>
      <c r="D988"/>
      <c r="E988"/>
      <c r="F988"/>
      <c r="G988"/>
      <c r="H988"/>
      <c r="I988"/>
      <c r="J988"/>
      <c r="K988"/>
    </row>
    <row r="989" spans="1:11" ht="15">
      <c r="A989" s="474"/>
      <c r="B989" s="474"/>
      <c r="C989"/>
      <c r="D989"/>
      <c r="E989"/>
      <c r="F989"/>
      <c r="G989"/>
      <c r="H989"/>
      <c r="I989"/>
      <c r="J989"/>
      <c r="K989"/>
    </row>
    <row r="990" spans="1:11" ht="15">
      <c r="A990" s="474"/>
      <c r="B990" s="474"/>
      <c r="C990"/>
      <c r="D990"/>
      <c r="E990"/>
      <c r="F990"/>
      <c r="G990"/>
      <c r="H990"/>
      <c r="I990"/>
      <c r="J990"/>
      <c r="K990"/>
    </row>
    <row r="991" spans="1:11" ht="15">
      <c r="A991" s="474"/>
      <c r="B991" s="474"/>
      <c r="C991"/>
      <c r="D991"/>
      <c r="E991"/>
      <c r="F991"/>
      <c r="G991"/>
      <c r="H991"/>
      <c r="I991"/>
      <c r="J991"/>
      <c r="K991"/>
    </row>
    <row r="992" spans="1:11" ht="15">
      <c r="A992" s="474"/>
      <c r="B992" s="474"/>
      <c r="C992"/>
      <c r="D992"/>
      <c r="E992"/>
      <c r="F992"/>
      <c r="G992"/>
      <c r="H992"/>
      <c r="I992"/>
      <c r="J992"/>
      <c r="K992"/>
    </row>
    <row r="993" spans="1:11" ht="15">
      <c r="A993" s="474"/>
      <c r="B993" s="474"/>
      <c r="C993"/>
      <c r="D993"/>
      <c r="E993"/>
      <c r="F993"/>
      <c r="G993"/>
      <c r="H993"/>
      <c r="I993"/>
      <c r="J993"/>
      <c r="K993"/>
    </row>
    <row r="994" spans="1:11" ht="15">
      <c r="A994" s="474"/>
      <c r="B994" s="474"/>
      <c r="C994"/>
      <c r="D994"/>
      <c r="E994"/>
      <c r="F994"/>
      <c r="G994"/>
      <c r="H994"/>
      <c r="I994"/>
      <c r="J994"/>
      <c r="K994"/>
    </row>
    <row r="995" spans="1:11" ht="15">
      <c r="A995" s="474"/>
      <c r="B995" s="474"/>
      <c r="C995"/>
      <c r="D995"/>
      <c r="E995"/>
      <c r="F995"/>
      <c r="G995"/>
      <c r="H995"/>
      <c r="I995"/>
      <c r="J995"/>
      <c r="K995"/>
    </row>
    <row r="996" spans="1:11" ht="15">
      <c r="A996" s="474"/>
      <c r="B996" s="474"/>
      <c r="C996"/>
      <c r="D996"/>
      <c r="E996"/>
      <c r="F996"/>
      <c r="G996"/>
      <c r="H996"/>
      <c r="I996"/>
      <c r="J996"/>
      <c r="K996"/>
    </row>
    <row r="997" spans="1:11" ht="15">
      <c r="A997" s="474"/>
      <c r="B997" s="474"/>
      <c r="C997"/>
      <c r="D997"/>
      <c r="E997"/>
      <c r="F997"/>
      <c r="G997"/>
      <c r="H997"/>
      <c r="I997"/>
      <c r="J997"/>
      <c r="K997"/>
    </row>
    <row r="998" spans="1:11" ht="15">
      <c r="A998" s="474"/>
      <c r="B998" s="474"/>
      <c r="C998"/>
      <c r="D998"/>
      <c r="E998"/>
      <c r="F998"/>
      <c r="G998"/>
      <c r="H998"/>
      <c r="I998"/>
      <c r="J998"/>
      <c r="K998"/>
    </row>
    <row r="999" spans="1:11" ht="15">
      <c r="A999" s="474"/>
      <c r="B999" s="474"/>
      <c r="C999"/>
      <c r="D999"/>
      <c r="E999"/>
      <c r="F999"/>
      <c r="G999"/>
      <c r="H999"/>
      <c r="I999"/>
      <c r="J999"/>
      <c r="K999"/>
    </row>
    <row r="1000" spans="1:11" ht="15">
      <c r="A1000" s="474"/>
      <c r="B1000" s="474"/>
      <c r="C1000"/>
      <c r="D1000"/>
      <c r="E1000"/>
      <c r="F1000"/>
      <c r="G1000"/>
      <c r="H1000"/>
      <c r="I1000"/>
      <c r="J1000"/>
      <c r="K1000"/>
    </row>
    <row r="1001" spans="1:11" ht="15">
      <c r="A1001" s="474"/>
      <c r="B1001" s="474"/>
      <c r="C1001"/>
      <c r="D1001"/>
      <c r="E1001"/>
      <c r="F1001"/>
      <c r="G1001"/>
      <c r="H1001"/>
      <c r="I1001"/>
      <c r="J1001"/>
      <c r="K1001"/>
    </row>
    <row r="1002" spans="1:11" ht="15">
      <c r="A1002" s="474"/>
      <c r="B1002" s="474"/>
      <c r="C1002"/>
      <c r="D1002"/>
      <c r="E1002"/>
      <c r="F1002"/>
      <c r="G1002"/>
      <c r="H1002"/>
      <c r="I1002"/>
      <c r="J1002"/>
      <c r="K1002"/>
    </row>
    <row r="1003" spans="1:11" ht="15">
      <c r="A1003" s="474"/>
      <c r="B1003" s="474"/>
      <c r="C1003"/>
      <c r="D1003"/>
      <c r="E1003"/>
      <c r="F1003"/>
      <c r="G1003"/>
      <c r="H1003"/>
      <c r="I1003"/>
      <c r="J1003"/>
      <c r="K1003"/>
    </row>
    <row r="1004" spans="1:11" ht="15">
      <c r="A1004" s="474"/>
      <c r="B1004" s="474"/>
      <c r="C1004"/>
      <c r="D1004"/>
      <c r="E1004"/>
      <c r="F1004"/>
      <c r="G1004"/>
      <c r="H1004"/>
      <c r="I1004"/>
      <c r="J1004"/>
      <c r="K1004"/>
    </row>
    <row r="1005" spans="1:11" ht="15">
      <c r="A1005" s="474"/>
      <c r="B1005" s="474"/>
      <c r="C1005"/>
      <c r="D1005"/>
      <c r="E1005"/>
      <c r="F1005"/>
      <c r="G1005"/>
      <c r="H1005"/>
      <c r="I1005"/>
      <c r="J1005"/>
      <c r="K1005"/>
    </row>
    <row r="1006" spans="1:11" ht="15">
      <c r="A1006" s="474"/>
      <c r="B1006" s="474"/>
      <c r="C1006"/>
      <c r="D1006"/>
      <c r="E1006"/>
      <c r="F1006"/>
      <c r="G1006"/>
      <c r="H1006"/>
      <c r="I1006"/>
      <c r="J1006"/>
      <c r="K1006"/>
    </row>
    <row r="1007" spans="1:11" ht="15">
      <c r="A1007" s="474"/>
      <c r="B1007" s="474"/>
      <c r="C1007"/>
      <c r="D1007"/>
      <c r="E1007"/>
      <c r="F1007"/>
      <c r="G1007"/>
      <c r="H1007"/>
      <c r="I1007"/>
      <c r="J1007"/>
      <c r="K1007"/>
    </row>
    <row r="1008" spans="1:11" ht="15">
      <c r="A1008" s="474"/>
      <c r="B1008" s="474"/>
      <c r="C1008"/>
      <c r="D1008"/>
      <c r="E1008"/>
      <c r="F1008"/>
      <c r="G1008"/>
      <c r="H1008"/>
      <c r="I1008"/>
      <c r="J1008"/>
      <c r="K1008"/>
    </row>
    <row r="1009" spans="1:11" ht="15">
      <c r="A1009" s="474"/>
      <c r="B1009" s="474"/>
      <c r="C1009"/>
      <c r="D1009"/>
      <c r="E1009"/>
      <c r="F1009"/>
      <c r="G1009"/>
      <c r="H1009"/>
      <c r="I1009"/>
      <c r="J1009"/>
      <c r="K1009"/>
    </row>
    <row r="1010" spans="1:11" ht="15">
      <c r="A1010" s="474"/>
      <c r="B1010" s="474"/>
      <c r="C1010"/>
      <c r="D1010"/>
      <c r="E1010"/>
      <c r="F1010"/>
      <c r="G1010"/>
      <c r="H1010"/>
      <c r="I1010"/>
      <c r="J1010"/>
      <c r="K1010"/>
    </row>
    <row r="1011" spans="1:11" ht="15">
      <c r="A1011" s="474"/>
      <c r="B1011" s="474"/>
      <c r="C1011"/>
      <c r="D1011"/>
      <c r="E1011"/>
      <c r="F1011"/>
      <c r="G1011"/>
      <c r="H1011"/>
      <c r="I1011"/>
      <c r="J1011"/>
      <c r="K1011"/>
    </row>
    <row r="1012" spans="1:11" ht="15">
      <c r="A1012" s="474"/>
      <c r="B1012" s="474"/>
      <c r="C1012"/>
      <c r="D1012"/>
      <c r="E1012"/>
      <c r="F1012"/>
      <c r="G1012"/>
      <c r="H1012"/>
      <c r="I1012"/>
      <c r="J1012"/>
      <c r="K1012"/>
    </row>
    <row r="1013" spans="1:11" ht="15">
      <c r="A1013" s="474"/>
      <c r="B1013" s="474"/>
      <c r="C1013"/>
      <c r="D1013"/>
      <c r="E1013"/>
      <c r="F1013"/>
      <c r="G1013"/>
      <c r="H1013"/>
      <c r="I1013"/>
      <c r="J1013"/>
      <c r="K1013"/>
    </row>
    <row r="1014" spans="1:11" ht="15">
      <c r="A1014" s="474"/>
      <c r="B1014" s="474"/>
      <c r="C1014"/>
      <c r="D1014"/>
      <c r="E1014"/>
      <c r="F1014"/>
      <c r="G1014"/>
      <c r="H1014"/>
      <c r="I1014"/>
      <c r="J1014"/>
      <c r="K1014"/>
    </row>
    <row r="1015" spans="1:11" ht="15">
      <c r="A1015" s="474"/>
      <c r="B1015" s="474"/>
      <c r="C1015"/>
      <c r="D1015"/>
      <c r="E1015"/>
      <c r="F1015"/>
      <c r="G1015"/>
      <c r="H1015"/>
      <c r="I1015"/>
      <c r="J1015"/>
      <c r="K1015"/>
    </row>
    <row r="1016" spans="1:11" ht="15">
      <c r="A1016" s="474"/>
      <c r="B1016" s="474"/>
      <c r="C1016"/>
      <c r="D1016"/>
      <c r="E1016"/>
      <c r="F1016"/>
      <c r="G1016"/>
      <c r="H1016"/>
      <c r="I1016"/>
      <c r="J1016"/>
      <c r="K1016"/>
    </row>
    <row r="1017" spans="1:11" ht="15">
      <c r="A1017" s="474"/>
      <c r="B1017" s="474"/>
      <c r="C1017"/>
      <c r="D1017"/>
      <c r="E1017"/>
      <c r="F1017"/>
      <c r="G1017"/>
      <c r="H1017"/>
      <c r="I1017"/>
      <c r="J1017"/>
      <c r="K1017"/>
    </row>
    <row r="1018" spans="1:11" ht="15">
      <c r="A1018" s="474"/>
      <c r="B1018" s="474"/>
      <c r="C1018"/>
      <c r="D1018"/>
      <c r="E1018"/>
      <c r="F1018"/>
      <c r="G1018"/>
      <c r="H1018"/>
      <c r="I1018"/>
      <c r="J1018"/>
      <c r="K1018"/>
    </row>
    <row r="1019" spans="1:11" ht="15">
      <c r="A1019" s="474"/>
      <c r="B1019" s="474"/>
      <c r="C1019"/>
      <c r="D1019"/>
      <c r="E1019"/>
      <c r="F1019"/>
      <c r="G1019"/>
      <c r="H1019"/>
      <c r="I1019"/>
      <c r="J1019"/>
      <c r="K1019"/>
    </row>
    <row r="1020" spans="1:11" ht="15">
      <c r="A1020" s="474"/>
      <c r="B1020" s="474"/>
      <c r="C1020"/>
      <c r="D1020"/>
      <c r="E1020"/>
      <c r="F1020"/>
      <c r="G1020"/>
      <c r="H1020"/>
      <c r="I1020"/>
      <c r="J1020"/>
      <c r="K1020"/>
    </row>
    <row r="1021" spans="1:11" ht="15">
      <c r="A1021" s="474"/>
      <c r="B1021" s="474"/>
      <c r="C1021"/>
      <c r="D1021"/>
      <c r="E1021"/>
      <c r="F1021"/>
      <c r="G1021"/>
      <c r="H1021"/>
      <c r="I1021"/>
      <c r="J1021"/>
      <c r="K1021"/>
    </row>
    <row r="1022" spans="1:11" ht="15">
      <c r="A1022" s="474"/>
      <c r="B1022" s="474"/>
      <c r="C1022"/>
      <c r="D1022"/>
      <c r="E1022"/>
      <c r="F1022"/>
      <c r="G1022"/>
      <c r="H1022"/>
      <c r="I1022"/>
      <c r="J1022"/>
      <c r="K1022"/>
    </row>
    <row r="1023" spans="1:11" ht="15">
      <c r="A1023" s="474"/>
      <c r="B1023" s="474"/>
      <c r="C1023"/>
      <c r="D1023"/>
      <c r="E1023"/>
      <c r="F1023"/>
      <c r="G1023"/>
      <c r="H1023"/>
      <c r="I1023"/>
      <c r="J1023"/>
      <c r="K1023"/>
    </row>
    <row r="1024" spans="1:11" ht="15">
      <c r="A1024" s="474"/>
      <c r="B1024" s="474"/>
      <c r="C1024"/>
      <c r="D1024"/>
      <c r="E1024"/>
      <c r="F1024"/>
      <c r="G1024"/>
      <c r="H1024"/>
      <c r="I1024"/>
      <c r="J1024"/>
      <c r="K1024"/>
    </row>
    <row r="1025" spans="1:11" ht="15">
      <c r="A1025" s="474"/>
      <c r="B1025" s="474"/>
      <c r="C1025"/>
      <c r="D1025"/>
      <c r="E1025"/>
      <c r="F1025"/>
      <c r="G1025"/>
      <c r="H1025"/>
      <c r="I1025"/>
      <c r="J1025"/>
      <c r="K1025"/>
    </row>
    <row r="1026" spans="1:11" ht="15">
      <c r="A1026" s="474"/>
      <c r="B1026" s="474"/>
      <c r="C1026"/>
      <c r="D1026"/>
      <c r="E1026"/>
      <c r="F1026"/>
      <c r="G1026"/>
      <c r="H1026"/>
      <c r="I1026"/>
      <c r="J1026"/>
      <c r="K1026"/>
    </row>
    <row r="1027" spans="1:11" ht="15">
      <c r="A1027" s="474"/>
      <c r="B1027" s="474"/>
      <c r="C1027"/>
      <c r="D1027"/>
      <c r="E1027"/>
      <c r="F1027"/>
      <c r="G1027"/>
      <c r="H1027"/>
      <c r="I1027"/>
      <c r="J1027"/>
      <c r="K1027"/>
    </row>
    <row r="1028" spans="1:11" ht="15">
      <c r="A1028" s="474"/>
      <c r="B1028" s="474"/>
      <c r="C1028"/>
      <c r="D1028"/>
      <c r="E1028"/>
      <c r="F1028"/>
      <c r="G1028"/>
      <c r="H1028"/>
      <c r="I1028"/>
      <c r="J1028"/>
      <c r="K1028"/>
    </row>
    <row r="1029" spans="1:11" ht="15">
      <c r="A1029" s="474"/>
      <c r="B1029" s="474"/>
      <c r="C1029"/>
      <c r="D1029"/>
      <c r="E1029"/>
      <c r="F1029"/>
      <c r="G1029"/>
      <c r="H1029"/>
      <c r="I1029"/>
      <c r="J1029"/>
      <c r="K1029"/>
    </row>
    <row r="1030" spans="1:11" ht="15">
      <c r="A1030" s="474"/>
      <c r="B1030" s="474"/>
      <c r="C1030"/>
      <c r="D1030"/>
      <c r="E1030"/>
      <c r="F1030"/>
      <c r="G1030"/>
      <c r="H1030"/>
      <c r="I1030"/>
      <c r="J1030"/>
      <c r="K1030"/>
    </row>
    <row r="1031" spans="1:11" ht="15">
      <c r="A1031" s="474"/>
      <c r="B1031" s="474"/>
      <c r="C1031"/>
      <c r="D1031"/>
      <c r="E1031"/>
      <c r="F1031"/>
      <c r="G1031"/>
      <c r="H1031"/>
      <c r="I1031"/>
      <c r="J1031"/>
      <c r="K1031"/>
    </row>
    <row r="1032" spans="1:11" ht="15">
      <c r="A1032" s="474"/>
      <c r="B1032" s="474"/>
      <c r="C1032"/>
      <c r="D1032"/>
      <c r="E1032"/>
      <c r="F1032"/>
      <c r="G1032"/>
      <c r="H1032"/>
      <c r="I1032"/>
      <c r="J1032"/>
      <c r="K1032"/>
    </row>
    <row r="1033" spans="1:11" ht="15">
      <c r="A1033" s="474"/>
      <c r="B1033" s="474"/>
      <c r="C1033"/>
      <c r="D1033"/>
      <c r="E1033"/>
      <c r="F1033"/>
      <c r="G1033"/>
      <c r="H1033"/>
      <c r="I1033"/>
      <c r="J1033"/>
      <c r="K1033"/>
    </row>
    <row r="1034" spans="1:11" ht="15">
      <c r="A1034" s="474"/>
      <c r="B1034" s="474"/>
      <c r="C1034"/>
      <c r="D1034"/>
      <c r="E1034"/>
      <c r="F1034"/>
      <c r="G1034"/>
      <c r="H1034"/>
      <c r="I1034"/>
      <c r="J1034"/>
      <c r="K1034"/>
    </row>
    <row r="1035" spans="1:11" ht="15">
      <c r="A1035" s="474"/>
      <c r="B1035" s="474"/>
      <c r="C1035"/>
      <c r="D1035"/>
      <c r="E1035"/>
      <c r="F1035"/>
      <c r="G1035"/>
      <c r="H1035"/>
      <c r="I1035"/>
      <c r="J1035"/>
      <c r="K1035"/>
    </row>
    <row r="1036" spans="1:11" ht="15">
      <c r="A1036" s="474"/>
      <c r="B1036" s="474"/>
      <c r="C1036"/>
      <c r="D1036"/>
      <c r="E1036"/>
      <c r="F1036"/>
      <c r="G1036"/>
      <c r="H1036"/>
      <c r="I1036"/>
      <c r="J1036"/>
      <c r="K1036"/>
    </row>
    <row r="1037" spans="1:11" ht="15">
      <c r="A1037" s="474"/>
      <c r="B1037" s="474"/>
      <c r="C1037"/>
      <c r="D1037"/>
      <c r="E1037"/>
      <c r="F1037"/>
      <c r="G1037"/>
      <c r="H1037"/>
      <c r="I1037"/>
      <c r="J1037"/>
      <c r="K1037"/>
    </row>
    <row r="1038" spans="1:11" ht="15">
      <c r="A1038" s="474"/>
      <c r="B1038" s="474"/>
      <c r="C1038"/>
      <c r="D1038"/>
      <c r="E1038"/>
      <c r="F1038"/>
      <c r="G1038"/>
      <c r="H1038"/>
      <c r="I1038"/>
      <c r="J1038"/>
      <c r="K1038"/>
    </row>
    <row r="1039" spans="1:11" ht="15">
      <c r="A1039" s="474"/>
      <c r="B1039" s="474"/>
      <c r="C1039"/>
      <c r="D1039"/>
      <c r="E1039"/>
      <c r="F1039"/>
      <c r="G1039"/>
      <c r="H1039"/>
      <c r="I1039"/>
      <c r="J1039"/>
      <c r="K1039"/>
    </row>
    <row r="1040" spans="1:11" ht="15">
      <c r="A1040" s="474"/>
      <c r="B1040" s="474"/>
      <c r="C1040"/>
      <c r="D1040"/>
      <c r="E1040"/>
      <c r="F1040"/>
      <c r="G1040"/>
      <c r="H1040"/>
      <c r="I1040"/>
      <c r="J1040"/>
      <c r="K1040"/>
    </row>
    <row r="1041" spans="1:11" ht="15">
      <c r="A1041" s="474"/>
      <c r="B1041" s="474"/>
      <c r="C1041"/>
      <c r="D1041"/>
      <c r="E1041"/>
      <c r="F1041"/>
      <c r="G1041"/>
      <c r="H1041"/>
      <c r="I1041"/>
      <c r="J1041"/>
      <c r="K1041"/>
    </row>
    <row r="1042" spans="1:11" ht="15">
      <c r="A1042" s="474"/>
      <c r="B1042" s="474"/>
      <c r="C1042"/>
      <c r="D1042"/>
      <c r="E1042"/>
      <c r="F1042"/>
      <c r="G1042"/>
      <c r="H1042"/>
      <c r="I1042"/>
      <c r="J1042"/>
      <c r="K1042"/>
    </row>
    <row r="1043" spans="1:11" ht="15">
      <c r="A1043" s="474"/>
      <c r="B1043" s="474"/>
      <c r="C1043"/>
      <c r="D1043"/>
      <c r="E1043"/>
      <c r="F1043"/>
      <c r="G1043"/>
      <c r="H1043"/>
      <c r="I1043"/>
      <c r="J1043"/>
      <c r="K1043"/>
    </row>
    <row r="1044" spans="1:11" ht="15">
      <c r="A1044" s="474"/>
      <c r="B1044" s="474"/>
      <c r="C1044"/>
      <c r="D1044"/>
      <c r="E1044"/>
      <c r="F1044"/>
      <c r="G1044"/>
      <c r="H1044"/>
      <c r="I1044"/>
      <c r="J1044"/>
      <c r="K1044"/>
    </row>
    <row r="1045" spans="1:11" ht="15">
      <c r="A1045" s="474"/>
      <c r="B1045" s="474"/>
      <c r="C1045"/>
      <c r="D1045"/>
      <c r="E1045"/>
      <c r="F1045"/>
      <c r="G1045"/>
      <c r="H1045"/>
      <c r="I1045"/>
      <c r="J1045"/>
      <c r="K1045"/>
    </row>
    <row r="1046" spans="1:11" ht="15">
      <c r="A1046" s="474"/>
      <c r="B1046" s="474"/>
      <c r="C1046"/>
      <c r="D1046"/>
      <c r="E1046"/>
      <c r="F1046"/>
      <c r="G1046"/>
      <c r="H1046"/>
      <c r="I1046"/>
      <c r="J1046"/>
      <c r="K1046"/>
    </row>
    <row r="1047" spans="1:11" ht="15">
      <c r="A1047" s="474"/>
      <c r="B1047" s="474"/>
      <c r="C1047"/>
      <c r="D1047"/>
      <c r="E1047"/>
      <c r="F1047"/>
      <c r="G1047"/>
      <c r="H1047"/>
      <c r="I1047"/>
      <c r="J1047"/>
      <c r="K1047"/>
    </row>
    <row r="1048" spans="1:11" ht="15">
      <c r="A1048" s="474"/>
      <c r="B1048" s="474"/>
      <c r="C1048"/>
      <c r="D1048"/>
      <c r="E1048"/>
      <c r="F1048"/>
      <c r="G1048"/>
      <c r="H1048"/>
      <c r="I1048"/>
      <c r="J1048"/>
      <c r="K1048"/>
    </row>
    <row r="1049" spans="1:11" ht="15">
      <c r="A1049" s="474"/>
      <c r="B1049" s="474"/>
      <c r="C1049"/>
      <c r="D1049"/>
      <c r="E1049"/>
      <c r="F1049"/>
      <c r="G1049"/>
      <c r="H1049"/>
      <c r="I1049"/>
      <c r="J1049"/>
      <c r="K1049"/>
    </row>
    <row r="1050" spans="1:11" ht="15">
      <c r="A1050" s="474"/>
      <c r="B1050" s="474"/>
      <c r="C1050"/>
      <c r="D1050"/>
      <c r="E1050"/>
      <c r="F1050"/>
      <c r="G1050"/>
      <c r="H1050"/>
      <c r="I1050"/>
      <c r="J1050"/>
      <c r="K1050"/>
    </row>
    <row r="1051" spans="1:11" ht="15">
      <c r="A1051" s="474"/>
      <c r="B1051" s="474"/>
      <c r="C1051"/>
      <c r="D1051"/>
      <c r="E1051"/>
      <c r="F1051"/>
      <c r="G1051"/>
      <c r="H1051"/>
      <c r="I1051"/>
      <c r="J1051"/>
      <c r="K1051"/>
    </row>
    <row r="1052" spans="1:11" ht="15">
      <c r="A1052" s="474"/>
      <c r="B1052" s="474"/>
      <c r="C1052"/>
      <c r="D1052"/>
      <c r="E1052"/>
      <c r="F1052"/>
      <c r="G1052"/>
      <c r="H1052"/>
      <c r="I1052"/>
      <c r="J1052"/>
      <c r="K1052"/>
    </row>
    <row r="1053" spans="1:11" ht="15">
      <c r="A1053" s="474"/>
      <c r="B1053" s="474"/>
      <c r="C1053"/>
      <c r="D1053"/>
      <c r="E1053"/>
      <c r="F1053"/>
      <c r="G1053"/>
      <c r="H1053"/>
      <c r="I1053"/>
      <c r="J1053"/>
      <c r="K1053"/>
    </row>
    <row r="1054" spans="1:11" ht="15">
      <c r="A1054" s="474"/>
      <c r="B1054" s="474"/>
      <c r="C1054"/>
      <c r="D1054"/>
      <c r="E1054"/>
      <c r="F1054"/>
      <c r="G1054"/>
      <c r="H1054"/>
      <c r="I1054"/>
      <c r="J1054"/>
      <c r="K1054"/>
    </row>
    <row r="1055" spans="1:11" ht="15">
      <c r="A1055" s="474"/>
      <c r="B1055" s="474"/>
      <c r="C1055"/>
      <c r="D1055"/>
      <c r="E1055"/>
      <c r="F1055"/>
      <c r="G1055"/>
      <c r="H1055"/>
      <c r="I1055"/>
      <c r="J1055"/>
      <c r="K1055"/>
    </row>
    <row r="1056" spans="1:11" ht="15">
      <c r="A1056" s="474"/>
      <c r="B1056" s="474"/>
      <c r="C1056"/>
      <c r="D1056"/>
      <c r="E1056"/>
      <c r="F1056"/>
      <c r="G1056"/>
      <c r="H1056"/>
      <c r="I1056"/>
      <c r="J1056"/>
      <c r="K1056"/>
    </row>
    <row r="1057" spans="1:11" ht="15">
      <c r="A1057" s="474"/>
      <c r="B1057" s="474"/>
      <c r="C1057"/>
      <c r="D1057"/>
      <c r="E1057"/>
      <c r="F1057"/>
      <c r="G1057"/>
      <c r="H1057"/>
      <c r="I1057"/>
      <c r="J1057"/>
      <c r="K1057"/>
    </row>
    <row r="1058" spans="1:11" ht="15">
      <c r="A1058" s="474"/>
      <c r="B1058" s="474"/>
      <c r="C1058"/>
      <c r="D1058"/>
      <c r="E1058"/>
      <c r="F1058"/>
      <c r="G1058"/>
      <c r="H1058"/>
      <c r="I1058"/>
      <c r="J1058"/>
      <c r="K1058"/>
    </row>
    <row r="1059" spans="1:11" ht="15">
      <c r="A1059" s="474"/>
      <c r="B1059" s="474"/>
      <c r="C1059"/>
      <c r="D1059"/>
      <c r="E1059"/>
      <c r="F1059"/>
      <c r="G1059"/>
      <c r="H1059"/>
      <c r="I1059"/>
      <c r="J1059"/>
      <c r="K1059"/>
    </row>
    <row r="1060" spans="1:11" ht="15">
      <c r="A1060" s="474"/>
      <c r="B1060" s="474"/>
      <c r="C1060"/>
      <c r="D1060"/>
      <c r="E1060"/>
      <c r="F1060"/>
      <c r="G1060"/>
      <c r="H1060"/>
      <c r="I1060"/>
      <c r="J1060"/>
      <c r="K1060"/>
    </row>
    <row r="1061" spans="1:11" ht="15">
      <c r="A1061" s="474"/>
      <c r="B1061" s="474"/>
      <c r="C1061"/>
      <c r="D1061"/>
      <c r="E1061"/>
      <c r="F1061"/>
      <c r="G1061"/>
      <c r="H1061"/>
      <c r="I1061"/>
      <c r="J1061"/>
      <c r="K1061"/>
    </row>
    <row r="1062" spans="1:11" ht="15">
      <c r="A1062" s="474"/>
      <c r="B1062" s="474"/>
      <c r="C1062"/>
      <c r="D1062"/>
      <c r="E1062"/>
      <c r="F1062"/>
      <c r="G1062"/>
      <c r="H1062"/>
      <c r="I1062"/>
      <c r="J1062"/>
      <c r="K1062"/>
    </row>
    <row r="1063" spans="1:11" ht="15">
      <c r="A1063" s="474"/>
      <c r="B1063" s="474"/>
      <c r="C1063"/>
      <c r="D1063"/>
      <c r="E1063"/>
      <c r="F1063"/>
      <c r="G1063"/>
      <c r="H1063"/>
      <c r="I1063"/>
      <c r="J1063"/>
      <c r="K1063"/>
    </row>
    <row r="1064" spans="1:11" ht="15">
      <c r="A1064" s="474"/>
      <c r="B1064" s="474"/>
      <c r="C1064"/>
      <c r="D1064"/>
      <c r="E1064"/>
      <c r="F1064"/>
      <c r="G1064"/>
      <c r="H1064"/>
      <c r="I1064"/>
      <c r="J1064"/>
      <c r="K1064"/>
    </row>
    <row r="1065" spans="1:11" ht="15">
      <c r="A1065" s="474"/>
      <c r="B1065" s="474"/>
      <c r="C1065"/>
      <c r="D1065"/>
      <c r="E1065"/>
      <c r="F1065"/>
      <c r="G1065"/>
      <c r="H1065"/>
      <c r="I1065"/>
      <c r="J1065"/>
      <c r="K1065"/>
    </row>
    <row r="1066" spans="1:11" ht="15">
      <c r="A1066" s="474"/>
      <c r="B1066" s="474"/>
      <c r="C1066"/>
      <c r="D1066"/>
      <c r="E1066"/>
      <c r="F1066"/>
      <c r="G1066"/>
      <c r="H1066"/>
      <c r="I1066"/>
      <c r="J1066"/>
      <c r="K1066"/>
    </row>
    <row r="1067" spans="1:11" ht="15">
      <c r="A1067" s="474"/>
      <c r="B1067" s="474"/>
      <c r="C1067"/>
      <c r="D1067"/>
      <c r="E1067"/>
      <c r="F1067"/>
      <c r="G1067"/>
      <c r="H1067"/>
      <c r="I1067"/>
      <c r="J1067"/>
      <c r="K1067"/>
    </row>
    <row r="1068" spans="1:11" ht="15">
      <c r="A1068" s="474"/>
      <c r="B1068" s="474"/>
      <c r="C1068"/>
      <c r="D1068"/>
      <c r="E1068"/>
      <c r="F1068"/>
      <c r="G1068"/>
      <c r="H1068"/>
      <c r="I1068"/>
      <c r="J1068"/>
      <c r="K1068"/>
    </row>
    <row r="1069" spans="1:11" ht="15">
      <c r="A1069" s="474"/>
      <c r="B1069" s="474"/>
      <c r="C1069"/>
      <c r="D1069"/>
      <c r="E1069"/>
      <c r="F1069"/>
      <c r="G1069"/>
      <c r="H1069"/>
      <c r="I1069"/>
      <c r="J1069"/>
      <c r="K1069"/>
    </row>
    <row r="1070" spans="1:11" ht="15">
      <c r="A1070" s="474"/>
      <c r="B1070" s="474"/>
      <c r="C1070"/>
      <c r="D1070"/>
      <c r="E1070"/>
      <c r="F1070"/>
      <c r="G1070"/>
      <c r="H1070"/>
      <c r="I1070"/>
      <c r="J1070"/>
      <c r="K1070"/>
    </row>
    <row r="1071" spans="1:11" ht="15">
      <c r="A1071" s="474"/>
      <c r="B1071" s="474"/>
      <c r="C1071"/>
      <c r="D1071"/>
      <c r="E1071"/>
      <c r="F1071"/>
      <c r="G1071"/>
      <c r="H1071"/>
      <c r="I1071"/>
      <c r="J1071"/>
      <c r="K1071"/>
    </row>
    <row r="1072" spans="1:11" ht="15">
      <c r="A1072" s="474"/>
      <c r="B1072" s="474"/>
      <c r="C1072"/>
      <c r="D1072"/>
      <c r="E1072"/>
      <c r="F1072"/>
      <c r="G1072"/>
      <c r="H1072"/>
      <c r="I1072"/>
      <c r="J1072"/>
      <c r="K1072"/>
    </row>
    <row r="1073" spans="1:11" ht="15">
      <c r="A1073" s="474"/>
      <c r="B1073" s="474"/>
      <c r="C1073"/>
      <c r="D1073"/>
      <c r="E1073"/>
      <c r="F1073"/>
      <c r="G1073"/>
      <c r="H1073"/>
      <c r="I1073"/>
      <c r="J1073"/>
      <c r="K1073"/>
    </row>
    <row r="1074" spans="1:11" ht="15">
      <c r="A1074" s="474"/>
      <c r="B1074" s="474"/>
      <c r="C1074"/>
      <c r="D1074"/>
      <c r="E1074"/>
      <c r="F1074"/>
      <c r="G1074"/>
      <c r="H1074"/>
      <c r="I1074"/>
      <c r="J1074"/>
      <c r="K1074"/>
    </row>
    <row r="1075" spans="1:11" ht="15">
      <c r="A1075" s="474"/>
      <c r="B1075" s="474"/>
      <c r="C1075"/>
      <c r="D1075"/>
      <c r="E1075"/>
      <c r="F1075"/>
      <c r="G1075"/>
      <c r="H1075"/>
      <c r="I1075"/>
      <c r="J1075"/>
      <c r="K1075"/>
    </row>
    <row r="1076" spans="1:11" ht="15">
      <c r="A1076" s="474"/>
      <c r="B1076" s="474"/>
      <c r="C1076"/>
      <c r="D1076"/>
      <c r="E1076"/>
      <c r="F1076"/>
      <c r="G1076"/>
      <c r="H1076"/>
      <c r="I1076"/>
      <c r="J1076"/>
      <c r="K1076"/>
    </row>
    <row r="1077" spans="1:11" ht="15">
      <c r="A1077" s="474"/>
      <c r="B1077" s="474"/>
      <c r="C1077"/>
      <c r="D1077"/>
      <c r="E1077"/>
      <c r="F1077"/>
      <c r="G1077"/>
      <c r="H1077"/>
      <c r="I1077"/>
      <c r="J1077"/>
      <c r="K1077"/>
    </row>
    <row r="1078" spans="1:11" ht="15">
      <c r="A1078" s="474"/>
      <c r="B1078" s="474"/>
      <c r="C1078"/>
      <c r="D1078"/>
      <c r="E1078"/>
      <c r="F1078"/>
      <c r="G1078"/>
      <c r="H1078"/>
      <c r="I1078"/>
      <c r="J1078"/>
      <c r="K1078"/>
    </row>
    <row r="1079" spans="1:11" ht="15">
      <c r="A1079" s="474"/>
      <c r="B1079" s="474"/>
      <c r="C1079"/>
      <c r="D1079"/>
      <c r="E1079"/>
      <c r="F1079"/>
      <c r="G1079"/>
      <c r="H1079"/>
      <c r="I1079"/>
      <c r="J1079"/>
      <c r="K1079"/>
    </row>
    <row r="1080" spans="1:11" ht="15">
      <c r="A1080" s="474"/>
      <c r="B1080" s="474"/>
      <c r="C1080"/>
      <c r="D1080"/>
      <c r="E1080"/>
      <c r="F1080"/>
      <c r="G1080"/>
      <c r="H1080"/>
      <c r="I1080"/>
      <c r="J1080"/>
      <c r="K1080"/>
    </row>
    <row r="1081" spans="1:11" ht="15">
      <c r="A1081" s="474"/>
      <c r="B1081" s="474"/>
      <c r="C1081"/>
      <c r="D1081"/>
      <c r="E1081"/>
      <c r="F1081"/>
      <c r="G1081"/>
      <c r="H1081"/>
      <c r="I1081"/>
      <c r="J1081"/>
      <c r="K1081"/>
    </row>
    <row r="1082" spans="1:11" ht="15">
      <c r="A1082" s="474"/>
      <c r="B1082" s="474"/>
      <c r="C1082"/>
      <c r="D1082"/>
      <c r="E1082"/>
      <c r="F1082"/>
      <c r="G1082"/>
      <c r="H1082"/>
      <c r="I1082"/>
      <c r="J1082"/>
      <c r="K1082"/>
    </row>
    <row r="1083" spans="1:11" ht="15">
      <c r="A1083" s="474"/>
      <c r="B1083" s="474"/>
      <c r="C1083"/>
      <c r="D1083"/>
      <c r="E1083"/>
      <c r="F1083"/>
      <c r="G1083"/>
      <c r="H1083"/>
      <c r="I1083"/>
      <c r="J1083"/>
      <c r="K1083"/>
    </row>
    <row r="1084" spans="1:11" ht="15">
      <c r="A1084" s="474"/>
      <c r="B1084" s="474"/>
      <c r="C1084"/>
      <c r="D1084"/>
      <c r="E1084"/>
      <c r="F1084"/>
      <c r="G1084"/>
      <c r="H1084"/>
      <c r="I1084"/>
      <c r="J1084"/>
      <c r="K1084"/>
    </row>
    <row r="1085" spans="1:11" ht="15">
      <c r="A1085" s="474"/>
      <c r="B1085" s="474"/>
      <c r="C1085"/>
      <c r="D1085"/>
      <c r="E1085"/>
      <c r="F1085"/>
      <c r="G1085"/>
      <c r="H1085"/>
      <c r="I1085"/>
      <c r="J1085"/>
      <c r="K1085"/>
    </row>
    <row r="1086" spans="1:11" ht="15">
      <c r="A1086" s="474"/>
      <c r="B1086" s="474"/>
      <c r="C1086"/>
      <c r="D1086"/>
      <c r="E1086"/>
      <c r="F1086"/>
      <c r="G1086"/>
      <c r="H1086"/>
      <c r="I1086"/>
      <c r="J1086"/>
      <c r="K1086"/>
    </row>
    <row r="1087" spans="1:11" ht="15">
      <c r="A1087" s="474"/>
      <c r="B1087" s="474"/>
      <c r="C1087"/>
      <c r="D1087"/>
      <c r="E1087"/>
      <c r="F1087"/>
      <c r="G1087"/>
      <c r="H1087"/>
      <c r="I1087"/>
      <c r="J1087"/>
      <c r="K1087"/>
    </row>
    <row r="1088" spans="1:11" ht="15">
      <c r="A1088" s="474"/>
      <c r="B1088" s="474"/>
      <c r="C1088"/>
      <c r="D1088"/>
      <c r="E1088"/>
      <c r="F1088"/>
      <c r="G1088"/>
      <c r="H1088"/>
      <c r="I1088"/>
      <c r="J1088"/>
      <c r="K1088"/>
    </row>
    <row r="1089" spans="1:11" ht="15">
      <c r="A1089" s="474"/>
      <c r="B1089" s="474"/>
      <c r="C1089"/>
      <c r="D1089"/>
      <c r="E1089"/>
      <c r="F1089"/>
      <c r="G1089"/>
      <c r="H1089"/>
      <c r="I1089"/>
      <c r="J1089"/>
      <c r="K1089"/>
    </row>
    <row r="1090" spans="1:11" ht="15">
      <c r="A1090" s="474"/>
      <c r="B1090" s="474"/>
      <c r="C1090"/>
      <c r="D1090"/>
      <c r="E1090"/>
      <c r="F1090"/>
      <c r="G1090"/>
      <c r="H1090"/>
      <c r="I1090"/>
      <c r="J1090"/>
      <c r="K1090"/>
    </row>
    <row r="1091" spans="1:11" ht="15">
      <c r="A1091" s="474"/>
      <c r="B1091" s="474"/>
      <c r="C1091"/>
      <c r="D1091"/>
      <c r="E1091"/>
      <c r="F1091"/>
      <c r="G1091"/>
      <c r="H1091"/>
      <c r="I1091"/>
      <c r="J1091"/>
      <c r="K1091"/>
    </row>
    <row r="1092" spans="1:11" ht="15">
      <c r="A1092" s="474"/>
      <c r="B1092" s="474"/>
      <c r="C1092"/>
      <c r="D1092"/>
      <c r="E1092"/>
      <c r="F1092"/>
      <c r="G1092"/>
      <c r="H1092"/>
      <c r="I1092"/>
      <c r="J1092"/>
      <c r="K1092"/>
    </row>
    <row r="1093" spans="1:11" ht="15">
      <c r="A1093" s="474"/>
      <c r="B1093" s="474"/>
      <c r="C1093"/>
      <c r="D1093"/>
      <c r="E1093"/>
      <c r="F1093"/>
      <c r="G1093"/>
      <c r="H1093"/>
      <c r="I1093"/>
      <c r="J1093"/>
      <c r="K1093"/>
    </row>
    <row r="1094" spans="1:11" ht="15">
      <c r="A1094" s="474"/>
      <c r="B1094" s="474"/>
      <c r="C1094"/>
      <c r="D1094"/>
      <c r="E1094"/>
      <c r="F1094"/>
      <c r="G1094"/>
      <c r="H1094"/>
      <c r="I1094"/>
      <c r="J1094"/>
      <c r="K1094"/>
    </row>
    <row r="1095" spans="1:11" ht="15">
      <c r="A1095" s="474"/>
      <c r="B1095" s="474"/>
      <c r="C1095"/>
      <c r="D1095"/>
      <c r="E1095"/>
      <c r="F1095"/>
      <c r="G1095"/>
      <c r="H1095"/>
      <c r="I1095"/>
      <c r="J1095"/>
      <c r="K1095"/>
    </row>
    <row r="1096" spans="1:11" ht="15">
      <c r="A1096" s="474"/>
      <c r="B1096" s="474"/>
      <c r="C1096"/>
      <c r="D1096"/>
      <c r="E1096"/>
      <c r="F1096"/>
      <c r="G1096"/>
      <c r="H1096"/>
      <c r="I1096"/>
      <c r="J1096"/>
      <c r="K1096"/>
    </row>
    <row r="1097" spans="1:11" ht="15">
      <c r="A1097" s="474"/>
      <c r="B1097" s="474"/>
      <c r="C1097"/>
      <c r="D1097"/>
      <c r="E1097"/>
      <c r="F1097"/>
      <c r="G1097"/>
      <c r="H1097"/>
      <c r="I1097"/>
      <c r="J1097"/>
      <c r="K1097"/>
    </row>
    <row r="1098" spans="1:11" ht="15">
      <c r="A1098" s="474"/>
      <c r="B1098" s="474"/>
      <c r="C1098"/>
      <c r="D1098"/>
      <c r="E1098"/>
      <c r="F1098"/>
      <c r="G1098"/>
      <c r="H1098"/>
      <c r="I1098"/>
      <c r="J1098"/>
      <c r="K1098"/>
    </row>
    <row r="1099" spans="1:11" ht="15">
      <c r="A1099" s="474"/>
      <c r="B1099" s="474"/>
      <c r="C1099"/>
      <c r="D1099"/>
      <c r="E1099"/>
      <c r="F1099"/>
      <c r="G1099"/>
      <c r="H1099"/>
      <c r="I1099"/>
      <c r="J1099"/>
      <c r="K1099"/>
    </row>
    <row r="1100" spans="1:11" ht="15">
      <c r="A1100" s="474"/>
      <c r="B1100" s="474"/>
      <c r="C1100"/>
      <c r="D1100"/>
      <c r="E1100"/>
      <c r="F1100"/>
      <c r="G1100"/>
      <c r="H1100"/>
      <c r="I1100"/>
      <c r="J1100"/>
      <c r="K1100"/>
    </row>
    <row r="1101" spans="1:11" ht="15">
      <c r="A1101" s="474"/>
      <c r="B1101" s="474"/>
      <c r="C1101"/>
      <c r="D1101"/>
      <c r="E1101"/>
      <c r="F1101"/>
      <c r="G1101"/>
      <c r="H1101"/>
      <c r="I1101"/>
      <c r="J1101"/>
      <c r="K1101"/>
    </row>
    <row r="1102" spans="1:11" ht="15">
      <c r="A1102" s="474"/>
      <c r="B1102" s="474"/>
      <c r="C1102"/>
      <c r="D1102"/>
      <c r="E1102"/>
      <c r="F1102"/>
      <c r="G1102"/>
      <c r="H1102"/>
      <c r="I1102"/>
      <c r="J1102"/>
      <c r="K1102"/>
    </row>
    <row r="1103" spans="1:11" ht="15">
      <c r="A1103" s="474"/>
      <c r="B1103" s="474"/>
      <c r="C1103"/>
      <c r="D1103"/>
      <c r="E1103"/>
      <c r="F1103"/>
      <c r="G1103"/>
      <c r="H1103"/>
      <c r="I1103"/>
      <c r="J1103"/>
      <c r="K1103"/>
    </row>
    <row r="1104" spans="1:11" ht="15">
      <c r="A1104" s="474"/>
      <c r="B1104" s="474"/>
      <c r="C1104"/>
      <c r="D1104"/>
      <c r="E1104"/>
      <c r="F1104"/>
      <c r="G1104"/>
      <c r="H1104"/>
      <c r="I1104"/>
      <c r="J1104"/>
      <c r="K1104"/>
    </row>
    <row r="1105" spans="1:11" ht="15">
      <c r="A1105" s="474"/>
      <c r="B1105" s="474"/>
      <c r="C1105"/>
      <c r="D1105"/>
      <c r="E1105"/>
      <c r="F1105"/>
      <c r="G1105"/>
      <c r="H1105"/>
      <c r="I1105"/>
      <c r="J1105"/>
      <c r="K1105"/>
    </row>
    <row r="1106" spans="1:11" ht="15">
      <c r="A1106" s="474"/>
      <c r="B1106" s="474"/>
      <c r="C1106"/>
      <c r="D1106"/>
      <c r="E1106"/>
      <c r="F1106"/>
      <c r="G1106"/>
      <c r="H1106"/>
      <c r="I1106"/>
      <c r="J1106"/>
      <c r="K1106"/>
    </row>
    <row r="1107" spans="1:11" ht="15">
      <c r="A1107" s="474"/>
      <c r="B1107" s="474"/>
      <c r="C1107"/>
      <c r="D1107"/>
      <c r="E1107"/>
      <c r="F1107"/>
      <c r="G1107"/>
      <c r="H1107"/>
      <c r="I1107"/>
      <c r="J1107"/>
      <c r="K1107"/>
    </row>
    <row r="1108" spans="1:11" ht="15">
      <c r="A1108" s="474"/>
      <c r="B1108" s="474"/>
      <c r="C1108"/>
      <c r="D1108"/>
      <c r="E1108"/>
      <c r="F1108"/>
      <c r="G1108"/>
      <c r="H1108"/>
      <c r="I1108"/>
      <c r="J1108"/>
      <c r="K1108"/>
    </row>
    <row r="1109" spans="1:11" ht="15">
      <c r="A1109" s="474"/>
      <c r="B1109" s="474"/>
      <c r="C1109"/>
      <c r="D1109"/>
      <c r="E1109"/>
      <c r="F1109"/>
      <c r="G1109"/>
      <c r="H1109"/>
      <c r="I1109"/>
      <c r="J1109"/>
      <c r="K1109"/>
    </row>
    <row r="1110" spans="1:11" ht="15">
      <c r="A1110" s="474"/>
      <c r="B1110" s="474"/>
      <c r="C1110"/>
      <c r="D1110"/>
      <c r="E1110"/>
      <c r="F1110"/>
      <c r="G1110"/>
      <c r="H1110"/>
      <c r="I1110"/>
      <c r="J1110"/>
      <c r="K1110"/>
    </row>
    <row r="1111" spans="1:11" ht="15">
      <c r="A1111" s="474"/>
      <c r="B1111" s="474"/>
      <c r="C1111"/>
      <c r="D1111"/>
      <c r="E1111"/>
      <c r="F1111"/>
      <c r="G1111"/>
      <c r="H1111"/>
      <c r="I1111"/>
      <c r="J1111"/>
      <c r="K1111"/>
    </row>
    <row r="1112" spans="1:11" ht="15">
      <c r="A1112" s="474"/>
      <c r="B1112" s="474"/>
      <c r="C1112"/>
      <c r="D1112"/>
      <c r="E1112"/>
      <c r="F1112"/>
      <c r="G1112"/>
      <c r="H1112"/>
      <c r="I1112"/>
      <c r="J1112"/>
      <c r="K1112"/>
    </row>
    <row r="1113" spans="1:11" ht="15">
      <c r="A1113" s="474"/>
      <c r="B1113" s="474"/>
      <c r="C1113"/>
      <c r="D1113"/>
      <c r="E1113"/>
      <c r="F1113"/>
      <c r="G1113"/>
      <c r="H1113"/>
      <c r="I1113"/>
      <c r="J1113"/>
      <c r="K1113"/>
    </row>
    <row r="1114" spans="1:11" ht="15">
      <c r="A1114" s="474"/>
      <c r="B1114" s="474"/>
      <c r="C1114"/>
      <c r="D1114"/>
      <c r="E1114"/>
      <c r="F1114"/>
      <c r="G1114"/>
      <c r="H1114"/>
      <c r="I1114"/>
      <c r="J1114"/>
      <c r="K1114"/>
    </row>
    <row r="1115" spans="1:11" ht="15">
      <c r="A1115" s="474"/>
      <c r="B1115" s="474"/>
      <c r="C1115"/>
      <c r="D1115"/>
      <c r="E1115"/>
      <c r="F1115"/>
      <c r="G1115"/>
      <c r="H1115"/>
      <c r="I1115"/>
      <c r="J1115"/>
      <c r="K1115"/>
    </row>
    <row r="1116" spans="1:11" ht="15">
      <c r="A1116" s="474"/>
      <c r="B1116" s="474"/>
      <c r="C1116"/>
      <c r="D1116"/>
      <c r="E1116"/>
      <c r="F1116"/>
      <c r="G1116"/>
      <c r="H1116"/>
      <c r="I1116"/>
      <c r="J1116"/>
      <c r="K1116"/>
    </row>
    <row r="1117" spans="1:11" ht="15">
      <c r="A1117" s="474"/>
      <c r="B1117" s="474"/>
      <c r="C1117"/>
      <c r="D1117"/>
      <c r="E1117"/>
      <c r="F1117"/>
      <c r="G1117"/>
      <c r="H1117"/>
      <c r="I1117"/>
      <c r="J1117"/>
      <c r="K1117"/>
    </row>
    <row r="1118" spans="1:11" ht="15">
      <c r="A1118" s="474"/>
      <c r="B1118" s="474"/>
      <c r="C1118"/>
      <c r="D1118"/>
      <c r="E1118"/>
      <c r="F1118"/>
      <c r="G1118"/>
      <c r="H1118"/>
      <c r="I1118"/>
      <c r="J1118"/>
      <c r="K1118"/>
    </row>
    <row r="1119" spans="1:11" ht="15">
      <c r="A1119" s="474"/>
      <c r="B1119" s="474"/>
      <c r="C1119"/>
      <c r="D1119"/>
      <c r="E1119"/>
      <c r="F1119"/>
      <c r="G1119"/>
      <c r="H1119"/>
      <c r="I1119"/>
      <c r="J1119"/>
      <c r="K1119"/>
    </row>
    <row r="1120" spans="1:11" ht="15">
      <c r="A1120" s="474"/>
      <c r="B1120" s="474"/>
      <c r="C1120"/>
      <c r="D1120"/>
      <c r="E1120"/>
      <c r="F1120"/>
      <c r="G1120"/>
      <c r="H1120"/>
      <c r="I1120"/>
      <c r="J1120"/>
      <c r="K1120"/>
    </row>
    <row r="1121" spans="1:11" ht="15">
      <c r="A1121" s="474"/>
      <c r="B1121" s="474"/>
      <c r="C1121"/>
      <c r="D1121"/>
      <c r="E1121"/>
      <c r="F1121"/>
      <c r="G1121"/>
      <c r="H1121"/>
      <c r="I1121"/>
      <c r="J1121"/>
      <c r="K1121"/>
    </row>
    <row r="1122" spans="1:11" ht="15">
      <c r="A1122" s="474"/>
      <c r="B1122" s="474"/>
      <c r="C1122"/>
      <c r="D1122"/>
      <c r="E1122"/>
      <c r="F1122"/>
      <c r="G1122"/>
      <c r="H1122"/>
      <c r="I1122"/>
      <c r="J1122"/>
      <c r="K1122"/>
    </row>
    <row r="1123" spans="1:11" ht="15">
      <c r="A1123" s="474"/>
      <c r="B1123" s="474"/>
      <c r="C1123"/>
      <c r="D1123"/>
      <c r="E1123"/>
      <c r="F1123"/>
      <c r="G1123"/>
      <c r="H1123"/>
      <c r="I1123"/>
      <c r="J1123"/>
      <c r="K1123"/>
    </row>
    <row r="1124" spans="1:11" ht="15">
      <c r="A1124" s="474"/>
      <c r="B1124" s="474"/>
      <c r="C1124"/>
      <c r="D1124"/>
      <c r="E1124"/>
      <c r="F1124"/>
      <c r="G1124"/>
      <c r="H1124"/>
      <c r="I1124"/>
      <c r="J1124"/>
      <c r="K1124"/>
    </row>
    <row r="1125" spans="1:11" ht="15">
      <c r="A1125" s="474"/>
      <c r="B1125" s="474"/>
      <c r="C1125"/>
      <c r="D1125"/>
      <c r="E1125"/>
      <c r="F1125"/>
      <c r="G1125"/>
      <c r="H1125"/>
      <c r="I1125"/>
      <c r="J1125"/>
      <c r="K1125"/>
    </row>
    <row r="1126" spans="1:11" ht="15">
      <c r="A1126" s="474"/>
      <c r="B1126" s="474"/>
      <c r="C1126"/>
      <c r="D1126"/>
      <c r="E1126"/>
      <c r="F1126"/>
      <c r="G1126"/>
      <c r="H1126"/>
      <c r="I1126"/>
      <c r="J1126"/>
      <c r="K1126"/>
    </row>
    <row r="1127" spans="1:11" ht="15">
      <c r="A1127" s="474"/>
      <c r="B1127" s="474"/>
      <c r="C1127"/>
      <c r="D1127"/>
      <c r="E1127"/>
      <c r="F1127"/>
      <c r="G1127"/>
      <c r="H1127"/>
      <c r="I1127"/>
      <c r="J1127"/>
      <c r="K1127"/>
    </row>
    <row r="1128" spans="1:11" ht="15">
      <c r="A1128" s="474"/>
      <c r="B1128" s="474"/>
      <c r="C1128"/>
      <c r="D1128"/>
      <c r="E1128"/>
      <c r="F1128"/>
      <c r="G1128"/>
      <c r="H1128"/>
      <c r="I1128"/>
      <c r="J1128"/>
      <c r="K1128"/>
    </row>
    <row r="1129" spans="1:11" ht="15">
      <c r="A1129" s="474"/>
      <c r="B1129" s="474"/>
      <c r="C1129"/>
      <c r="D1129"/>
      <c r="E1129"/>
      <c r="F1129"/>
      <c r="G1129"/>
      <c r="H1129"/>
      <c r="I1129"/>
      <c r="J1129"/>
      <c r="K1129"/>
    </row>
    <row r="1130" spans="1:11" ht="15">
      <c r="A1130" s="474"/>
      <c r="B1130" s="474"/>
      <c r="C1130"/>
      <c r="D1130"/>
      <c r="E1130"/>
      <c r="F1130"/>
      <c r="G1130"/>
      <c r="H1130"/>
      <c r="I1130"/>
      <c r="J1130"/>
      <c r="K1130"/>
    </row>
    <row r="1131" spans="1:11" ht="15">
      <c r="A1131" s="474"/>
      <c r="B1131" s="474"/>
      <c r="C1131"/>
      <c r="D1131"/>
      <c r="E1131"/>
      <c r="F1131"/>
      <c r="G1131"/>
      <c r="H1131"/>
      <c r="I1131"/>
      <c r="J1131"/>
      <c r="K1131"/>
    </row>
    <row r="1132" spans="1:11" ht="15">
      <c r="A1132" s="474"/>
      <c r="B1132" s="474"/>
      <c r="C1132"/>
      <c r="D1132"/>
      <c r="E1132"/>
      <c r="F1132"/>
      <c r="G1132"/>
      <c r="H1132"/>
      <c r="I1132"/>
      <c r="J1132"/>
      <c r="K1132"/>
    </row>
    <row r="1133" spans="1:11" ht="15">
      <c r="A1133" s="474"/>
      <c r="B1133" s="474"/>
      <c r="C1133"/>
      <c r="D1133"/>
      <c r="E1133"/>
      <c r="F1133"/>
      <c r="G1133"/>
      <c r="H1133"/>
      <c r="I1133"/>
      <c r="J1133"/>
      <c r="K1133"/>
    </row>
    <row r="1134" spans="1:11" ht="15">
      <c r="A1134" s="474"/>
      <c r="B1134" s="474"/>
      <c r="C1134"/>
      <c r="D1134"/>
      <c r="E1134"/>
      <c r="F1134"/>
      <c r="G1134"/>
      <c r="H1134"/>
      <c r="I1134"/>
      <c r="J1134"/>
      <c r="K1134"/>
    </row>
    <row r="1135" spans="1:11" ht="15">
      <c r="A1135" s="474"/>
      <c r="B1135" s="474"/>
      <c r="C1135"/>
      <c r="D1135"/>
      <c r="E1135"/>
      <c r="F1135"/>
      <c r="G1135"/>
      <c r="H1135"/>
      <c r="I1135"/>
      <c r="J1135"/>
      <c r="K1135"/>
    </row>
    <row r="1136" spans="1:11" ht="15">
      <c r="A1136" s="474"/>
      <c r="B1136" s="474"/>
      <c r="C1136"/>
      <c r="D1136"/>
      <c r="E1136"/>
      <c r="F1136"/>
      <c r="G1136"/>
      <c r="H1136"/>
      <c r="I1136"/>
      <c r="J1136"/>
      <c r="K1136"/>
    </row>
    <row r="1137" spans="1:11" ht="15">
      <c r="A1137" s="474"/>
      <c r="B1137" s="474"/>
      <c r="C1137"/>
      <c r="D1137"/>
      <c r="E1137"/>
      <c r="F1137"/>
      <c r="G1137"/>
      <c r="H1137"/>
      <c r="I1137"/>
      <c r="J1137"/>
      <c r="K1137"/>
    </row>
    <row r="1138" spans="1:11" ht="15">
      <c r="A1138" s="474"/>
      <c r="B1138" s="474"/>
      <c r="C1138"/>
      <c r="D1138"/>
      <c r="E1138"/>
      <c r="F1138"/>
      <c r="G1138"/>
      <c r="H1138"/>
      <c r="I1138"/>
      <c r="J1138"/>
      <c r="K1138"/>
    </row>
    <row r="1139" spans="1:11" ht="15">
      <c r="A1139" s="474"/>
      <c r="B1139" s="474"/>
      <c r="C1139"/>
      <c r="D1139"/>
      <c r="E1139"/>
      <c r="F1139"/>
      <c r="G1139"/>
      <c r="H1139"/>
      <c r="I1139"/>
      <c r="J1139"/>
      <c r="K1139"/>
    </row>
    <row r="1140" spans="1:11" ht="15">
      <c r="A1140" s="474"/>
      <c r="B1140" s="474"/>
      <c r="C1140"/>
      <c r="D1140"/>
      <c r="E1140"/>
      <c r="F1140"/>
      <c r="G1140"/>
      <c r="H1140"/>
      <c r="I1140"/>
      <c r="J1140"/>
      <c r="K1140"/>
    </row>
    <row r="1141" spans="1:11" ht="15">
      <c r="A1141" s="474"/>
      <c r="B1141" s="474"/>
      <c r="C1141"/>
      <c r="D1141"/>
      <c r="E1141"/>
      <c r="F1141"/>
      <c r="G1141"/>
      <c r="H1141"/>
      <c r="I1141"/>
      <c r="J1141"/>
      <c r="K1141"/>
    </row>
    <row r="1142" spans="1:11" ht="15">
      <c r="A1142" s="474"/>
      <c r="B1142" s="474"/>
      <c r="C1142"/>
      <c r="D1142"/>
      <c r="E1142"/>
      <c r="F1142"/>
      <c r="G1142"/>
      <c r="H1142"/>
      <c r="I1142"/>
      <c r="J1142"/>
      <c r="K1142"/>
    </row>
    <row r="1143" spans="1:11" ht="15">
      <c r="A1143" s="474"/>
      <c r="B1143" s="474"/>
      <c r="C1143"/>
      <c r="D1143"/>
      <c r="E1143"/>
      <c r="F1143"/>
      <c r="G1143"/>
      <c r="H1143"/>
      <c r="I1143"/>
      <c r="J1143"/>
      <c r="K1143"/>
    </row>
    <row r="1144" spans="1:11" ht="15">
      <c r="A1144" s="474"/>
      <c r="B1144" s="474"/>
      <c r="C1144"/>
      <c r="D1144"/>
      <c r="E1144"/>
      <c r="F1144"/>
      <c r="G1144"/>
      <c r="H1144"/>
      <c r="I1144"/>
      <c r="J1144"/>
      <c r="K1144"/>
    </row>
    <row r="1145" spans="1:11" ht="15">
      <c r="A1145" s="474"/>
      <c r="B1145" s="474"/>
      <c r="C1145"/>
      <c r="D1145"/>
      <c r="E1145"/>
      <c r="F1145"/>
      <c r="G1145"/>
      <c r="H1145"/>
      <c r="I1145"/>
      <c r="J1145"/>
      <c r="K1145"/>
    </row>
    <row r="1146" spans="1:11" ht="15">
      <c r="A1146" s="474"/>
      <c r="B1146" s="474"/>
      <c r="C1146"/>
      <c r="D1146"/>
      <c r="E1146"/>
      <c r="F1146"/>
      <c r="G1146"/>
      <c r="H1146"/>
      <c r="I1146"/>
      <c r="J1146"/>
      <c r="K1146"/>
    </row>
    <row r="1147" spans="1:11" ht="15">
      <c r="A1147" s="474"/>
      <c r="B1147" s="474"/>
      <c r="C1147"/>
      <c r="D1147"/>
      <c r="E1147"/>
      <c r="F1147"/>
      <c r="G1147"/>
      <c r="H1147"/>
      <c r="I1147"/>
      <c r="J1147"/>
      <c r="K1147"/>
    </row>
    <row r="1148" spans="1:11" ht="15">
      <c r="A1148" s="474"/>
      <c r="B1148" s="474"/>
      <c r="C1148"/>
      <c r="D1148"/>
      <c r="E1148"/>
      <c r="F1148"/>
      <c r="G1148"/>
      <c r="H1148"/>
      <c r="I1148"/>
      <c r="J1148"/>
      <c r="K1148"/>
    </row>
    <row r="1149" spans="1:11" ht="15">
      <c r="A1149" s="474"/>
      <c r="B1149" s="474"/>
      <c r="C1149"/>
      <c r="D1149"/>
      <c r="E1149"/>
      <c r="F1149"/>
      <c r="G1149"/>
      <c r="H1149"/>
      <c r="I1149"/>
      <c r="J1149"/>
      <c r="K1149"/>
    </row>
    <row r="1150" spans="1:11" ht="15">
      <c r="A1150" s="474"/>
      <c r="B1150" s="474"/>
      <c r="C1150"/>
      <c r="D1150"/>
      <c r="E1150"/>
      <c r="F1150"/>
      <c r="G1150"/>
      <c r="H1150"/>
      <c r="I1150"/>
      <c r="J1150"/>
      <c r="K1150"/>
    </row>
    <row r="1151" spans="1:11" ht="15">
      <c r="A1151" s="474"/>
      <c r="B1151" s="474"/>
      <c r="C1151"/>
      <c r="D1151"/>
      <c r="E1151"/>
      <c r="F1151"/>
      <c r="G1151"/>
      <c r="H1151"/>
      <c r="I1151"/>
      <c r="J1151"/>
      <c r="K1151"/>
    </row>
    <row r="1152" spans="1:11" ht="15">
      <c r="A1152" s="474"/>
      <c r="B1152" s="474"/>
      <c r="C1152"/>
      <c r="D1152"/>
      <c r="E1152"/>
      <c r="F1152"/>
      <c r="G1152"/>
      <c r="H1152"/>
      <c r="I1152"/>
      <c r="J1152"/>
      <c r="K1152"/>
    </row>
    <row r="1153" spans="1:11" ht="15">
      <c r="A1153" s="474"/>
      <c r="B1153" s="474"/>
      <c r="C1153"/>
      <c r="D1153"/>
      <c r="E1153"/>
      <c r="F1153"/>
      <c r="G1153"/>
      <c r="H1153"/>
      <c r="I1153"/>
      <c r="J1153"/>
      <c r="K1153"/>
    </row>
    <row r="1154" spans="1:11" ht="15">
      <c r="A1154" s="474"/>
      <c r="B1154" s="474"/>
      <c r="C1154"/>
      <c r="D1154"/>
      <c r="E1154"/>
      <c r="F1154"/>
      <c r="G1154"/>
      <c r="H1154"/>
      <c r="I1154"/>
      <c r="J1154"/>
      <c r="K1154"/>
    </row>
    <row r="1155" spans="1:11" ht="15">
      <c r="A1155" s="474"/>
      <c r="B1155" s="474"/>
      <c r="C1155"/>
      <c r="D1155"/>
      <c r="E1155"/>
      <c r="F1155"/>
      <c r="G1155"/>
      <c r="H1155"/>
      <c r="I1155"/>
      <c r="J1155"/>
      <c r="K1155"/>
    </row>
    <row r="1156" spans="1:11" ht="15">
      <c r="A1156" s="474"/>
      <c r="B1156" s="474"/>
      <c r="C1156"/>
      <c r="D1156"/>
      <c r="E1156"/>
      <c r="F1156"/>
      <c r="G1156"/>
      <c r="H1156"/>
      <c r="I1156"/>
      <c r="J1156"/>
      <c r="K1156"/>
    </row>
    <row r="1157" spans="1:11" ht="15">
      <c r="A1157" s="474"/>
      <c r="B1157" s="474"/>
      <c r="C1157"/>
      <c r="D1157"/>
      <c r="E1157"/>
      <c r="F1157"/>
      <c r="G1157"/>
      <c r="H1157"/>
      <c r="I1157"/>
      <c r="J1157"/>
      <c r="K1157"/>
    </row>
    <row r="1158" spans="1:11" ht="15">
      <c r="A1158" s="474"/>
      <c r="B1158" s="474"/>
      <c r="C1158"/>
      <c r="D1158"/>
      <c r="E1158"/>
      <c r="F1158"/>
      <c r="G1158"/>
      <c r="H1158"/>
      <c r="I1158"/>
      <c r="J1158"/>
      <c r="K1158"/>
    </row>
    <row r="1159" spans="1:11" ht="15">
      <c r="A1159" s="474"/>
      <c r="B1159" s="474"/>
      <c r="C1159"/>
      <c r="D1159"/>
      <c r="E1159"/>
      <c r="F1159"/>
      <c r="G1159"/>
      <c r="H1159"/>
      <c r="I1159"/>
      <c r="J1159"/>
      <c r="K1159"/>
    </row>
    <row r="1160" spans="1:11" ht="15">
      <c r="A1160" s="474"/>
      <c r="B1160" s="474"/>
      <c r="C1160"/>
      <c r="D1160"/>
      <c r="E1160"/>
      <c r="F1160"/>
      <c r="G1160"/>
      <c r="H1160"/>
      <c r="I1160"/>
      <c r="J1160"/>
      <c r="K1160"/>
    </row>
    <row r="1161" spans="1:11" ht="15">
      <c r="A1161" s="474"/>
      <c r="B1161" s="474"/>
      <c r="C1161"/>
      <c r="D1161"/>
      <c r="E1161"/>
      <c r="F1161"/>
      <c r="G1161"/>
      <c r="H1161"/>
      <c r="I1161"/>
      <c r="J1161"/>
      <c r="K1161"/>
    </row>
    <row r="1162" spans="1:11" ht="15">
      <c r="A1162" s="474"/>
      <c r="B1162" s="474"/>
      <c r="C1162"/>
      <c r="D1162"/>
      <c r="E1162"/>
      <c r="F1162"/>
      <c r="G1162"/>
      <c r="H1162"/>
      <c r="I1162"/>
      <c r="J1162"/>
      <c r="K1162"/>
    </row>
    <row r="1163" spans="1:11" ht="15">
      <c r="A1163" s="474"/>
      <c r="B1163" s="474"/>
      <c r="C1163"/>
      <c r="D1163"/>
      <c r="E1163"/>
      <c r="F1163"/>
      <c r="G1163"/>
      <c r="H1163"/>
      <c r="I1163"/>
      <c r="J1163"/>
      <c r="K1163"/>
    </row>
    <row r="1164" spans="1:11" ht="15">
      <c r="A1164" s="474"/>
      <c r="B1164" s="474"/>
      <c r="C1164"/>
      <c r="D1164"/>
      <c r="E1164"/>
      <c r="F1164"/>
      <c r="G1164"/>
      <c r="H1164"/>
      <c r="I1164"/>
      <c r="J1164"/>
      <c r="K1164"/>
    </row>
    <row r="1165" spans="1:11" ht="15">
      <c r="A1165" s="474"/>
      <c r="B1165" s="474"/>
      <c r="C1165"/>
      <c r="D1165"/>
      <c r="E1165"/>
      <c r="F1165"/>
      <c r="G1165"/>
      <c r="H1165"/>
      <c r="I1165"/>
      <c r="J1165"/>
      <c r="K1165"/>
    </row>
    <row r="1166" spans="1:11" ht="15">
      <c r="A1166" s="474"/>
      <c r="B1166" s="474"/>
      <c r="C1166"/>
      <c r="D1166"/>
      <c r="E1166"/>
      <c r="F1166"/>
      <c r="G1166"/>
      <c r="H1166"/>
      <c r="I1166"/>
      <c r="J1166"/>
      <c r="K1166"/>
    </row>
    <row r="1167" spans="1:11" ht="15">
      <c r="A1167" s="474"/>
      <c r="B1167" s="474"/>
      <c r="C1167"/>
      <c r="D1167"/>
      <c r="E1167"/>
      <c r="F1167"/>
      <c r="G1167"/>
      <c r="H1167"/>
      <c r="I1167"/>
      <c r="J1167"/>
      <c r="K1167"/>
    </row>
    <row r="1168" spans="1:11" ht="15">
      <c r="A1168" s="474"/>
      <c r="B1168" s="474"/>
      <c r="C1168"/>
      <c r="D1168"/>
      <c r="E1168"/>
      <c r="F1168"/>
      <c r="G1168"/>
      <c r="H1168"/>
      <c r="I1168"/>
      <c r="J1168"/>
      <c r="K1168"/>
    </row>
    <row r="1169" spans="1:11" ht="15">
      <c r="A1169" s="474"/>
      <c r="B1169" s="474"/>
      <c r="C1169"/>
      <c r="D1169"/>
      <c r="E1169"/>
      <c r="F1169"/>
      <c r="G1169"/>
      <c r="H1169"/>
      <c r="I1169"/>
      <c r="J1169"/>
      <c r="K1169"/>
    </row>
    <row r="1170" spans="1:11" ht="15">
      <c r="A1170" s="474"/>
      <c r="B1170" s="474"/>
      <c r="C1170"/>
      <c r="D1170"/>
      <c r="E1170"/>
      <c r="F1170"/>
      <c r="G1170"/>
      <c r="H1170"/>
      <c r="I1170"/>
      <c r="J1170"/>
      <c r="K1170"/>
    </row>
    <row r="1171" spans="1:11" ht="15">
      <c r="A1171" s="474"/>
      <c r="B1171" s="474"/>
      <c r="C1171"/>
      <c r="D1171"/>
      <c r="E1171"/>
      <c r="F1171"/>
      <c r="G1171"/>
      <c r="H1171"/>
      <c r="I1171"/>
      <c r="J1171"/>
      <c r="K1171"/>
    </row>
    <row r="1172" spans="1:11" ht="15">
      <c r="A1172" s="474"/>
      <c r="B1172" s="474"/>
      <c r="C1172"/>
      <c r="D1172"/>
      <c r="E1172"/>
      <c r="F1172"/>
      <c r="G1172"/>
      <c r="H1172"/>
      <c r="I1172"/>
      <c r="J1172"/>
      <c r="K1172"/>
    </row>
    <row r="1173" spans="1:11" ht="15">
      <c r="A1173" s="474"/>
      <c r="B1173" s="474"/>
      <c r="C1173"/>
      <c r="D1173"/>
      <c r="E1173"/>
      <c r="F1173"/>
      <c r="G1173"/>
      <c r="H1173"/>
      <c r="I1173"/>
      <c r="J1173"/>
      <c r="K1173"/>
    </row>
    <row r="1174" spans="1:11" ht="15">
      <c r="A1174" s="474"/>
      <c r="B1174" s="474"/>
      <c r="C1174"/>
      <c r="D1174"/>
      <c r="E1174"/>
      <c r="F1174"/>
      <c r="G1174"/>
      <c r="H1174"/>
      <c r="I1174"/>
      <c r="J1174"/>
      <c r="K1174"/>
    </row>
    <row r="1175" spans="1:11" ht="15">
      <c r="A1175" s="474"/>
      <c r="B1175" s="474"/>
      <c r="C1175"/>
      <c r="D1175"/>
      <c r="E1175"/>
      <c r="F1175"/>
      <c r="G1175"/>
      <c r="H1175"/>
      <c r="I1175"/>
      <c r="J1175"/>
      <c r="K1175"/>
    </row>
    <row r="1176" spans="1:11" ht="15">
      <c r="A1176" s="474"/>
      <c r="B1176" s="474"/>
      <c r="C1176"/>
      <c r="D1176"/>
      <c r="E1176"/>
      <c r="F1176"/>
      <c r="G1176"/>
      <c r="H1176"/>
      <c r="I1176"/>
      <c r="J1176"/>
      <c r="K1176"/>
    </row>
    <row r="1177" spans="1:11" ht="15">
      <c r="A1177" s="474"/>
      <c r="B1177" s="474"/>
      <c r="C1177"/>
      <c r="D1177"/>
      <c r="E1177"/>
      <c r="F1177"/>
      <c r="G1177"/>
      <c r="H1177"/>
      <c r="I1177"/>
      <c r="J1177"/>
      <c r="K1177"/>
    </row>
    <row r="1178" spans="1:11" ht="15">
      <c r="A1178" s="474"/>
      <c r="B1178" s="474"/>
      <c r="C1178"/>
      <c r="D1178"/>
      <c r="E1178"/>
      <c r="F1178"/>
      <c r="G1178"/>
      <c r="H1178"/>
      <c r="I1178"/>
      <c r="J1178"/>
      <c r="K1178"/>
    </row>
    <row r="1179" spans="1:11" ht="15">
      <c r="A1179" s="474"/>
      <c r="B1179" s="474"/>
      <c r="C1179"/>
      <c r="D1179"/>
      <c r="E1179"/>
      <c r="F1179"/>
      <c r="G1179"/>
      <c r="H1179"/>
      <c r="I1179"/>
      <c r="J1179"/>
      <c r="K1179"/>
    </row>
    <row r="1180" spans="1:11" ht="15">
      <c r="A1180" s="474"/>
      <c r="B1180" s="474"/>
      <c r="C1180"/>
      <c r="D1180"/>
      <c r="E1180"/>
      <c r="F1180"/>
      <c r="G1180"/>
      <c r="H1180"/>
      <c r="I1180"/>
      <c r="J1180"/>
      <c r="K1180"/>
    </row>
    <row r="1181" spans="1:11" ht="15">
      <c r="A1181" s="474"/>
      <c r="B1181" s="474"/>
      <c r="C1181"/>
      <c r="D1181"/>
      <c r="E1181"/>
      <c r="F1181"/>
      <c r="G1181"/>
      <c r="H1181"/>
      <c r="I1181"/>
      <c r="J1181"/>
      <c r="K1181"/>
    </row>
    <row r="1182" spans="1:11" ht="15">
      <c r="A1182" s="474"/>
      <c r="B1182" s="474"/>
      <c r="C1182"/>
      <c r="D1182"/>
      <c r="E1182"/>
      <c r="F1182"/>
      <c r="G1182"/>
      <c r="H1182"/>
      <c r="I1182"/>
      <c r="J1182"/>
      <c r="K1182"/>
    </row>
    <row r="1183" spans="1:11" ht="15">
      <c r="A1183" s="474"/>
      <c r="B1183" s="474"/>
      <c r="C1183"/>
      <c r="D1183"/>
      <c r="E1183"/>
      <c r="F1183"/>
      <c r="G1183"/>
      <c r="H1183"/>
      <c r="I1183"/>
      <c r="J1183"/>
      <c r="K1183"/>
    </row>
    <row r="1184" spans="1:11" ht="15">
      <c r="A1184" s="474"/>
      <c r="B1184" s="474"/>
      <c r="C1184"/>
      <c r="D1184"/>
      <c r="E1184"/>
      <c r="F1184"/>
      <c r="G1184"/>
      <c r="H1184"/>
      <c r="I1184"/>
      <c r="J1184"/>
      <c r="K1184"/>
    </row>
    <row r="1185" spans="1:11" ht="15">
      <c r="A1185" s="474"/>
      <c r="B1185" s="474"/>
      <c r="C1185"/>
      <c r="D1185"/>
      <c r="E1185"/>
      <c r="F1185"/>
      <c r="G1185"/>
      <c r="H1185"/>
      <c r="I1185"/>
      <c r="J1185"/>
      <c r="K1185"/>
    </row>
    <row r="1186" spans="1:11" ht="15">
      <c r="A1186" s="474"/>
      <c r="B1186" s="474"/>
      <c r="C1186"/>
      <c r="D1186"/>
      <c r="E1186"/>
      <c r="F1186"/>
      <c r="G1186"/>
      <c r="H1186"/>
      <c r="I1186"/>
      <c r="J1186"/>
      <c r="K1186"/>
    </row>
    <row r="1187" spans="1:11" ht="15">
      <c r="A1187" s="474"/>
      <c r="B1187" s="474"/>
      <c r="C1187"/>
      <c r="D1187"/>
      <c r="E1187"/>
      <c r="F1187"/>
      <c r="G1187"/>
      <c r="H1187"/>
      <c r="I1187"/>
      <c r="J1187"/>
      <c r="K1187"/>
    </row>
    <row r="1188" spans="1:11" ht="15">
      <c r="A1188" s="474"/>
      <c r="B1188" s="474"/>
      <c r="C1188"/>
      <c r="D1188"/>
      <c r="E1188"/>
      <c r="F1188"/>
      <c r="G1188"/>
      <c r="H1188"/>
      <c r="I1188"/>
      <c r="J1188"/>
      <c r="K1188"/>
    </row>
    <row r="1189" spans="1:11" ht="15">
      <c r="A1189" s="474"/>
      <c r="B1189" s="474"/>
      <c r="C1189"/>
      <c r="D1189"/>
      <c r="E1189"/>
      <c r="F1189"/>
      <c r="G1189"/>
      <c r="H1189"/>
      <c r="I1189"/>
      <c r="J1189"/>
      <c r="K1189"/>
    </row>
    <row r="1190" spans="1:11" ht="15">
      <c r="A1190" s="474"/>
      <c r="B1190" s="474"/>
      <c r="C1190"/>
      <c r="D1190"/>
      <c r="E1190"/>
      <c r="F1190"/>
      <c r="G1190"/>
      <c r="H1190"/>
      <c r="I1190"/>
      <c r="J1190"/>
      <c r="K1190"/>
    </row>
    <row r="1191" spans="1:11" ht="15">
      <c r="A1191" s="474"/>
      <c r="B1191" s="474"/>
      <c r="C1191"/>
      <c r="D1191"/>
      <c r="E1191"/>
      <c r="F1191"/>
      <c r="G1191"/>
      <c r="H1191"/>
      <c r="I1191"/>
      <c r="J1191"/>
      <c r="K1191"/>
    </row>
    <row r="1192" spans="1:11" ht="15">
      <c r="A1192" s="474"/>
      <c r="B1192" s="474"/>
      <c r="C1192"/>
      <c r="D1192"/>
      <c r="E1192"/>
      <c r="F1192"/>
      <c r="G1192"/>
      <c r="H1192"/>
      <c r="I1192"/>
      <c r="J1192"/>
      <c r="K1192"/>
    </row>
    <row r="1193" spans="1:11" ht="15">
      <c r="A1193" s="474"/>
      <c r="B1193" s="474"/>
      <c r="C1193"/>
      <c r="D1193"/>
      <c r="E1193"/>
      <c r="F1193"/>
      <c r="G1193"/>
      <c r="H1193"/>
      <c r="I1193"/>
      <c r="J1193"/>
      <c r="K1193"/>
    </row>
    <row r="1194" spans="1:11" ht="15">
      <c r="A1194" s="474"/>
      <c r="B1194" s="474"/>
      <c r="C1194"/>
      <c r="D1194"/>
      <c r="E1194"/>
      <c r="F1194"/>
      <c r="G1194"/>
      <c r="H1194"/>
      <c r="I1194"/>
      <c r="J1194"/>
      <c r="K1194"/>
    </row>
    <row r="1195" spans="1:11" ht="15">
      <c r="A1195" s="474"/>
      <c r="B1195" s="474"/>
      <c r="C1195"/>
      <c r="D1195"/>
      <c r="E1195"/>
      <c r="F1195"/>
      <c r="G1195"/>
      <c r="H1195"/>
      <c r="I1195"/>
      <c r="J1195"/>
      <c r="K1195"/>
    </row>
    <row r="1196" spans="1:11" ht="15">
      <c r="A1196" s="474"/>
      <c r="B1196" s="474"/>
      <c r="C1196"/>
      <c r="D1196"/>
      <c r="E1196"/>
      <c r="F1196"/>
      <c r="G1196"/>
      <c r="H1196"/>
      <c r="I1196"/>
      <c r="J1196"/>
      <c r="K1196"/>
    </row>
    <row r="1197" spans="1:11" ht="15">
      <c r="A1197" s="474"/>
      <c r="B1197" s="474"/>
      <c r="C1197"/>
      <c r="D1197"/>
      <c r="E1197"/>
      <c r="F1197"/>
      <c r="G1197"/>
      <c r="H1197"/>
      <c r="I1197"/>
      <c r="J1197"/>
      <c r="K1197"/>
    </row>
    <row r="1198" spans="1:11" ht="15">
      <c r="A1198" s="474"/>
      <c r="B1198" s="474"/>
      <c r="C1198"/>
      <c r="D1198"/>
      <c r="E1198"/>
      <c r="F1198"/>
      <c r="G1198"/>
      <c r="H1198"/>
      <c r="I1198"/>
      <c r="J1198"/>
      <c r="K1198"/>
    </row>
    <row r="1199" spans="1:11" ht="15">
      <c r="A1199" s="474"/>
      <c r="B1199" s="474"/>
      <c r="C1199"/>
      <c r="D1199"/>
      <c r="E1199"/>
      <c r="F1199"/>
      <c r="G1199"/>
      <c r="H1199"/>
      <c r="I1199"/>
      <c r="J1199"/>
      <c r="K1199"/>
    </row>
    <row r="1200" spans="1:11" ht="15">
      <c r="A1200" s="474"/>
      <c r="B1200" s="474"/>
      <c r="C1200"/>
      <c r="D1200"/>
      <c r="E1200"/>
      <c r="F1200"/>
      <c r="G1200"/>
      <c r="H1200"/>
      <c r="I1200"/>
      <c r="J1200"/>
      <c r="K1200"/>
    </row>
    <row r="1201" spans="1:11" ht="15">
      <c r="A1201" s="474"/>
      <c r="B1201" s="474"/>
      <c r="C1201"/>
      <c r="D1201"/>
      <c r="E1201"/>
      <c r="F1201"/>
      <c r="G1201"/>
      <c r="H1201"/>
      <c r="I1201"/>
      <c r="J1201"/>
      <c r="K1201"/>
    </row>
    <row r="1202" spans="1:11" ht="15">
      <c r="A1202" s="474"/>
      <c r="B1202" s="474"/>
      <c r="C1202"/>
      <c r="D1202"/>
      <c r="E1202"/>
      <c r="F1202"/>
      <c r="G1202"/>
      <c r="H1202"/>
      <c r="I1202"/>
      <c r="J1202"/>
      <c r="K1202"/>
    </row>
    <row r="1203" spans="1:11" ht="15">
      <c r="A1203" s="474"/>
      <c r="B1203" s="474"/>
      <c r="C1203"/>
      <c r="D1203"/>
      <c r="E1203"/>
      <c r="F1203"/>
      <c r="G1203"/>
      <c r="H1203"/>
      <c r="I1203"/>
      <c r="J1203"/>
      <c r="K1203"/>
    </row>
    <row r="1204" spans="1:11" ht="15">
      <c r="A1204" s="474"/>
      <c r="B1204" s="474"/>
      <c r="C1204"/>
      <c r="D1204"/>
      <c r="E1204"/>
      <c r="F1204"/>
      <c r="G1204"/>
      <c r="H1204"/>
      <c r="I1204"/>
      <c r="J1204"/>
      <c r="K1204"/>
    </row>
    <row r="1205" spans="1:11" ht="15">
      <c r="A1205" s="474"/>
      <c r="B1205" s="474"/>
      <c r="C1205"/>
      <c r="D1205"/>
      <c r="E1205"/>
      <c r="F1205"/>
      <c r="G1205"/>
      <c r="H1205"/>
      <c r="I1205"/>
      <c r="J1205"/>
      <c r="K1205"/>
    </row>
    <row r="1206" spans="1:11" ht="15">
      <c r="A1206" s="474"/>
      <c r="B1206" s="474"/>
      <c r="C1206"/>
      <c r="D1206"/>
      <c r="E1206"/>
      <c r="F1206"/>
      <c r="G1206"/>
      <c r="H1206"/>
      <c r="I1206"/>
      <c r="J1206"/>
      <c r="K1206"/>
    </row>
    <row r="1207" spans="1:11" ht="15">
      <c r="A1207" s="474"/>
      <c r="B1207" s="474"/>
      <c r="C1207"/>
      <c r="D1207"/>
      <c r="E1207"/>
      <c r="F1207"/>
      <c r="G1207"/>
      <c r="H1207"/>
      <c r="I1207"/>
      <c r="J1207"/>
      <c r="K1207"/>
    </row>
    <row r="1208" spans="1:11" ht="15">
      <c r="A1208" s="474"/>
      <c r="B1208" s="474"/>
      <c r="C1208"/>
      <c r="D1208"/>
      <c r="E1208"/>
      <c r="F1208"/>
      <c r="G1208"/>
      <c r="H1208"/>
      <c r="I1208"/>
      <c r="J1208"/>
      <c r="K1208"/>
    </row>
    <row r="1209" spans="1:11" ht="15">
      <c r="A1209" s="474"/>
      <c r="B1209" s="474"/>
      <c r="C1209"/>
      <c r="D1209"/>
      <c r="E1209"/>
      <c r="F1209"/>
      <c r="G1209"/>
      <c r="H1209"/>
      <c r="I1209"/>
      <c r="J1209"/>
      <c r="K1209"/>
    </row>
    <row r="1210" spans="1:11" ht="15">
      <c r="A1210" s="474"/>
      <c r="B1210" s="474"/>
      <c r="C1210"/>
      <c r="D1210"/>
      <c r="E1210"/>
      <c r="F1210"/>
      <c r="G1210"/>
      <c r="H1210"/>
      <c r="I1210"/>
      <c r="J1210"/>
      <c r="K1210"/>
    </row>
    <row r="1211" spans="1:11" ht="15">
      <c r="A1211" s="474"/>
      <c r="B1211" s="474"/>
      <c r="C1211"/>
      <c r="D1211"/>
      <c r="E1211"/>
      <c r="F1211"/>
      <c r="G1211"/>
      <c r="H1211"/>
      <c r="I1211"/>
      <c r="J1211"/>
      <c r="K1211"/>
    </row>
    <row r="1212" spans="1:11" ht="15">
      <c r="A1212" s="474"/>
      <c r="B1212" s="474"/>
      <c r="C1212"/>
      <c r="D1212"/>
      <c r="E1212"/>
      <c r="F1212"/>
      <c r="G1212"/>
      <c r="H1212"/>
      <c r="I1212"/>
      <c r="J1212"/>
      <c r="K1212"/>
    </row>
    <row r="1213" spans="1:11" ht="15">
      <c r="A1213" s="474"/>
      <c r="B1213" s="474"/>
      <c r="C1213"/>
      <c r="D1213"/>
      <c r="E1213"/>
      <c r="F1213"/>
      <c r="G1213"/>
      <c r="H1213"/>
      <c r="I1213"/>
      <c r="J1213"/>
      <c r="K1213"/>
    </row>
    <row r="1214" spans="1:11" ht="15">
      <c r="A1214" s="474"/>
      <c r="B1214" s="474"/>
      <c r="C1214"/>
      <c r="D1214"/>
      <c r="E1214"/>
      <c r="F1214"/>
      <c r="G1214"/>
      <c r="H1214"/>
      <c r="I1214"/>
      <c r="J1214"/>
      <c r="K1214"/>
    </row>
    <row r="1215" spans="1:11" ht="15">
      <c r="A1215" s="474"/>
      <c r="B1215" s="474"/>
      <c r="C1215"/>
      <c r="D1215"/>
      <c r="E1215"/>
      <c r="F1215"/>
      <c r="G1215"/>
      <c r="H1215"/>
      <c r="I1215"/>
      <c r="J1215"/>
      <c r="K1215"/>
    </row>
    <row r="1216" spans="1:11" ht="15">
      <c r="A1216" s="474"/>
      <c r="B1216" s="474"/>
      <c r="C1216"/>
      <c r="D1216"/>
      <c r="E1216"/>
      <c r="F1216"/>
      <c r="G1216"/>
      <c r="H1216"/>
      <c r="I1216"/>
      <c r="J1216"/>
      <c r="K1216"/>
    </row>
    <row r="1217" spans="1:11" ht="15">
      <c r="A1217" s="474"/>
      <c r="B1217" s="474"/>
      <c r="C1217"/>
      <c r="D1217"/>
      <c r="E1217"/>
      <c r="F1217"/>
      <c r="G1217"/>
      <c r="H1217"/>
      <c r="I1217"/>
      <c r="J1217"/>
      <c r="K1217"/>
    </row>
    <row r="1218" spans="1:11" ht="15">
      <c r="A1218" s="474"/>
      <c r="B1218" s="474"/>
      <c r="C1218"/>
      <c r="D1218"/>
      <c r="E1218"/>
      <c r="F1218"/>
      <c r="G1218"/>
      <c r="H1218"/>
      <c r="I1218"/>
      <c r="J1218"/>
      <c r="K1218"/>
    </row>
    <row r="1219" spans="1:11" ht="15">
      <c r="A1219" s="474"/>
      <c r="B1219" s="474"/>
      <c r="C1219"/>
      <c r="D1219"/>
      <c r="E1219"/>
      <c r="F1219"/>
      <c r="G1219"/>
      <c r="H1219"/>
      <c r="I1219"/>
      <c r="J1219"/>
      <c r="K1219"/>
    </row>
    <row r="1220" spans="1:11" ht="15">
      <c r="A1220" s="474"/>
      <c r="B1220" s="474"/>
      <c r="C1220"/>
      <c r="D1220"/>
      <c r="E1220"/>
      <c r="F1220"/>
      <c r="G1220"/>
      <c r="H1220"/>
      <c r="I1220"/>
      <c r="J1220"/>
      <c r="K1220"/>
    </row>
    <row r="1221" spans="1:11" ht="15">
      <c r="A1221" s="474"/>
      <c r="B1221" s="474"/>
      <c r="C1221"/>
      <c r="D1221"/>
      <c r="E1221"/>
      <c r="F1221"/>
      <c r="G1221"/>
      <c r="H1221"/>
      <c r="I1221"/>
      <c r="J1221"/>
      <c r="K1221"/>
    </row>
    <row r="1222" spans="1:11" ht="15">
      <c r="A1222" s="474"/>
      <c r="B1222" s="474"/>
      <c r="C1222"/>
      <c r="D1222"/>
      <c r="E1222"/>
      <c r="F1222"/>
      <c r="G1222"/>
      <c r="H1222"/>
      <c r="I1222"/>
      <c r="J1222"/>
      <c r="K1222"/>
    </row>
    <row r="1223" spans="1:11" ht="15">
      <c r="A1223" s="474"/>
      <c r="B1223" s="474"/>
      <c r="C1223"/>
      <c r="D1223"/>
      <c r="E1223"/>
      <c r="F1223"/>
      <c r="G1223"/>
      <c r="H1223"/>
      <c r="I1223"/>
      <c r="J1223"/>
      <c r="K1223"/>
    </row>
    <row r="1224" spans="1:11" ht="15">
      <c r="A1224" s="474"/>
      <c r="B1224" s="474"/>
      <c r="C1224"/>
      <c r="D1224"/>
      <c r="E1224"/>
      <c r="F1224"/>
      <c r="G1224"/>
      <c r="H1224"/>
      <c r="I1224"/>
      <c r="J1224"/>
      <c r="K1224"/>
    </row>
    <row r="1225" spans="1:11" ht="15">
      <c r="A1225" s="474"/>
      <c r="B1225" s="474"/>
      <c r="C1225"/>
      <c r="D1225"/>
      <c r="E1225"/>
      <c r="F1225"/>
      <c r="G1225"/>
      <c r="H1225"/>
      <c r="I1225"/>
      <c r="J1225"/>
      <c r="K1225"/>
    </row>
    <row r="1226" spans="1:11" ht="15">
      <c r="A1226" s="474"/>
      <c r="B1226" s="474"/>
      <c r="C1226"/>
      <c r="D1226"/>
      <c r="E1226"/>
      <c r="F1226"/>
      <c r="G1226"/>
      <c r="H1226"/>
      <c r="I1226"/>
      <c r="J1226"/>
      <c r="K1226"/>
    </row>
    <row r="1227" spans="1:11" ht="15">
      <c r="A1227" s="474"/>
      <c r="B1227" s="474"/>
      <c r="C1227"/>
      <c r="D1227"/>
      <c r="E1227"/>
      <c r="F1227"/>
      <c r="G1227"/>
      <c r="H1227"/>
      <c r="I1227"/>
      <c r="J1227"/>
      <c r="K1227"/>
    </row>
    <row r="1228" spans="1:11" ht="15">
      <c r="A1228" s="474"/>
      <c r="B1228" s="474"/>
      <c r="C1228"/>
      <c r="D1228"/>
      <c r="E1228"/>
      <c r="F1228"/>
      <c r="G1228"/>
      <c r="H1228"/>
      <c r="I1228"/>
      <c r="J1228"/>
      <c r="K1228"/>
    </row>
    <row r="1229" spans="1:11" ht="15">
      <c r="A1229" s="474"/>
      <c r="B1229" s="474"/>
      <c r="C1229"/>
      <c r="D1229"/>
      <c r="E1229"/>
      <c r="F1229"/>
      <c r="G1229"/>
      <c r="H1229"/>
      <c r="I1229"/>
      <c r="J1229"/>
      <c r="K1229"/>
    </row>
    <row r="1230" spans="1:11" ht="15">
      <c r="A1230" s="474"/>
      <c r="B1230" s="474"/>
      <c r="C1230"/>
      <c r="D1230"/>
      <c r="E1230"/>
      <c r="F1230"/>
      <c r="G1230"/>
      <c r="H1230"/>
      <c r="I1230"/>
      <c r="J1230"/>
      <c r="K1230"/>
    </row>
    <row r="1231" spans="1:11" ht="15">
      <c r="A1231" s="474"/>
      <c r="B1231" s="474"/>
      <c r="C1231"/>
      <c r="D1231"/>
      <c r="E1231"/>
      <c r="F1231"/>
      <c r="G1231"/>
      <c r="H1231"/>
      <c r="I1231"/>
      <c r="J1231"/>
      <c r="K1231"/>
    </row>
    <row r="1232" spans="1:11" ht="15">
      <c r="A1232" s="474"/>
      <c r="B1232" s="474"/>
      <c r="C1232"/>
      <c r="D1232"/>
      <c r="E1232"/>
      <c r="F1232"/>
      <c r="G1232"/>
      <c r="H1232"/>
      <c r="I1232"/>
      <c r="J1232"/>
      <c r="K1232"/>
    </row>
    <row r="1233" spans="1:11" ht="15">
      <c r="A1233" s="474"/>
      <c r="B1233" s="474"/>
      <c r="C1233"/>
      <c r="D1233"/>
      <c r="E1233"/>
      <c r="F1233"/>
      <c r="G1233"/>
      <c r="H1233"/>
      <c r="I1233"/>
      <c r="J1233"/>
      <c r="K1233"/>
    </row>
    <row r="1234" spans="1:11" ht="15">
      <c r="A1234" s="474"/>
      <c r="B1234" s="474"/>
      <c r="C1234"/>
      <c r="D1234"/>
      <c r="E1234"/>
      <c r="F1234"/>
      <c r="G1234"/>
      <c r="H1234"/>
      <c r="I1234"/>
      <c r="J1234"/>
      <c r="K1234"/>
    </row>
    <row r="1235" spans="1:11" ht="15">
      <c r="A1235" s="474"/>
      <c r="B1235" s="474"/>
      <c r="C1235"/>
      <c r="D1235"/>
      <c r="E1235"/>
      <c r="F1235"/>
      <c r="G1235"/>
      <c r="H1235"/>
      <c r="I1235"/>
      <c r="J1235"/>
      <c r="K1235"/>
    </row>
    <row r="1236" spans="1:11" ht="15">
      <c r="A1236" s="474"/>
      <c r="B1236" s="474"/>
      <c r="C1236"/>
      <c r="D1236"/>
      <c r="E1236"/>
      <c r="F1236"/>
      <c r="G1236"/>
      <c r="H1236"/>
      <c r="I1236"/>
      <c r="J1236"/>
      <c r="K1236"/>
    </row>
    <row r="1237" spans="1:11" ht="15">
      <c r="A1237" s="474"/>
      <c r="B1237" s="474"/>
      <c r="C1237"/>
      <c r="D1237"/>
      <c r="E1237"/>
      <c r="F1237"/>
      <c r="G1237"/>
      <c r="H1237"/>
      <c r="I1237"/>
      <c r="J1237"/>
      <c r="K1237"/>
    </row>
    <row r="1238" spans="1:11" ht="15">
      <c r="A1238" s="474"/>
      <c r="B1238" s="474"/>
      <c r="C1238"/>
      <c r="D1238"/>
      <c r="E1238"/>
      <c r="F1238"/>
      <c r="G1238"/>
      <c r="H1238"/>
      <c r="I1238"/>
      <c r="J1238"/>
      <c r="K1238"/>
    </row>
    <row r="1239" spans="1:11" ht="15">
      <c r="A1239" s="474"/>
      <c r="B1239" s="474"/>
      <c r="C1239"/>
      <c r="D1239"/>
      <c r="E1239"/>
      <c r="F1239"/>
      <c r="G1239"/>
      <c r="H1239"/>
      <c r="I1239"/>
      <c r="J1239"/>
      <c r="K1239"/>
    </row>
    <row r="1240" spans="1:11" ht="15">
      <c r="A1240" s="474"/>
      <c r="B1240" s="474"/>
      <c r="C1240"/>
      <c r="D1240"/>
      <c r="E1240"/>
      <c r="F1240"/>
      <c r="G1240"/>
      <c r="H1240"/>
      <c r="I1240"/>
      <c r="J1240"/>
      <c r="K1240"/>
    </row>
    <row r="1241" spans="1:11" ht="15">
      <c r="A1241" s="474"/>
      <c r="B1241" s="474"/>
      <c r="C1241"/>
      <c r="D1241"/>
      <c r="E1241"/>
      <c r="F1241"/>
      <c r="G1241"/>
      <c r="H1241"/>
      <c r="I1241"/>
      <c r="J1241"/>
      <c r="K1241"/>
    </row>
    <row r="1242" spans="1:11" ht="15">
      <c r="A1242" s="474"/>
      <c r="B1242" s="474"/>
      <c r="C1242"/>
      <c r="D1242"/>
      <c r="E1242"/>
      <c r="F1242"/>
      <c r="G1242"/>
      <c r="H1242"/>
      <c r="I1242"/>
      <c r="J1242"/>
      <c r="K1242"/>
    </row>
    <row r="1243" spans="1:11" ht="15">
      <c r="A1243" s="474"/>
      <c r="B1243" s="474"/>
      <c r="C1243"/>
      <c r="D1243"/>
      <c r="E1243"/>
      <c r="F1243"/>
      <c r="G1243"/>
      <c r="H1243"/>
      <c r="I1243"/>
      <c r="J1243"/>
      <c r="K1243"/>
    </row>
    <row r="1244" spans="1:11" ht="15">
      <c r="A1244" s="474"/>
      <c r="B1244" s="474"/>
      <c r="C1244"/>
      <c r="D1244"/>
      <c r="E1244"/>
      <c r="F1244"/>
      <c r="G1244"/>
      <c r="H1244"/>
      <c r="I1244"/>
      <c r="J1244"/>
      <c r="K1244"/>
    </row>
    <row r="1245" spans="1:11" ht="15">
      <c r="A1245" s="474"/>
      <c r="B1245" s="474"/>
      <c r="C1245"/>
      <c r="D1245"/>
      <c r="E1245"/>
      <c r="F1245"/>
      <c r="G1245"/>
      <c r="H1245"/>
      <c r="I1245"/>
      <c r="J1245"/>
      <c r="K1245"/>
    </row>
    <row r="1246" spans="1:11" ht="15">
      <c r="A1246" s="474"/>
      <c r="B1246" s="474"/>
      <c r="C1246"/>
      <c r="D1246"/>
      <c r="E1246"/>
      <c r="F1246"/>
      <c r="G1246"/>
      <c r="H1246"/>
      <c r="I1246"/>
      <c r="J1246"/>
      <c r="K1246"/>
    </row>
    <row r="1247" spans="1:11" ht="15">
      <c r="A1247" s="474"/>
      <c r="B1247" s="474"/>
      <c r="C1247"/>
      <c r="D1247"/>
      <c r="E1247"/>
      <c r="F1247"/>
      <c r="G1247"/>
      <c r="H1247"/>
      <c r="I1247"/>
      <c r="J1247"/>
      <c r="K1247"/>
    </row>
    <row r="1248" spans="1:11" ht="15">
      <c r="A1248" s="474"/>
      <c r="B1248" s="474"/>
      <c r="C1248"/>
      <c r="D1248"/>
      <c r="E1248"/>
      <c r="F1248"/>
      <c r="G1248"/>
      <c r="H1248"/>
      <c r="I1248"/>
      <c r="J1248"/>
      <c r="K1248"/>
    </row>
    <row r="1249" spans="1:11" ht="15">
      <c r="A1249" s="474"/>
      <c r="B1249" s="474"/>
      <c r="C1249"/>
      <c r="D1249"/>
      <c r="E1249"/>
      <c r="F1249"/>
      <c r="G1249"/>
      <c r="H1249"/>
      <c r="I1249"/>
      <c r="J1249"/>
      <c r="K1249"/>
    </row>
    <row r="1250" spans="1:11" ht="15">
      <c r="A1250" s="474"/>
      <c r="B1250" s="474"/>
      <c r="C1250"/>
      <c r="D1250"/>
      <c r="E1250"/>
      <c r="F1250"/>
      <c r="G1250"/>
      <c r="H1250"/>
      <c r="I1250"/>
      <c r="J1250"/>
      <c r="K1250"/>
    </row>
    <row r="1251" spans="1:11" ht="15">
      <c r="A1251" s="474"/>
      <c r="B1251" s="474"/>
      <c r="C1251"/>
      <c r="D1251"/>
      <c r="E1251"/>
      <c r="F1251"/>
      <c r="G1251"/>
      <c r="H1251"/>
      <c r="I1251"/>
      <c r="J1251"/>
      <c r="K1251"/>
    </row>
    <row r="1252" spans="1:11" ht="15">
      <c r="A1252" s="474"/>
      <c r="B1252" s="474"/>
      <c r="C1252"/>
      <c r="D1252"/>
      <c r="E1252"/>
      <c r="F1252"/>
      <c r="G1252"/>
      <c r="H1252"/>
      <c r="I1252"/>
      <c r="J1252"/>
      <c r="K1252"/>
    </row>
    <row r="1253" spans="1:11" ht="15">
      <c r="A1253" s="474"/>
      <c r="B1253" s="474"/>
      <c r="C1253"/>
      <c r="D1253"/>
      <c r="E1253"/>
      <c r="F1253"/>
      <c r="G1253"/>
      <c r="H1253"/>
      <c r="I1253"/>
      <c r="J1253"/>
      <c r="K1253"/>
    </row>
    <row r="1254" spans="1:11" ht="15">
      <c r="A1254" s="474"/>
      <c r="B1254" s="474"/>
      <c r="C1254"/>
      <c r="D1254"/>
      <c r="E1254"/>
      <c r="F1254"/>
      <c r="G1254"/>
      <c r="H1254"/>
      <c r="I1254"/>
      <c r="J1254"/>
      <c r="K1254"/>
    </row>
    <row r="1255" spans="1:11" ht="15">
      <c r="A1255" s="474"/>
      <c r="B1255" s="474"/>
      <c r="C1255"/>
      <c r="D1255"/>
      <c r="E1255"/>
      <c r="F1255"/>
      <c r="G1255"/>
      <c r="H1255"/>
      <c r="I1255"/>
      <c r="J1255"/>
      <c r="K1255"/>
    </row>
    <row r="1256" spans="1:11" ht="15">
      <c r="A1256" s="474"/>
      <c r="B1256" s="474"/>
      <c r="C1256"/>
      <c r="D1256"/>
      <c r="E1256"/>
      <c r="F1256"/>
      <c r="G1256"/>
      <c r="H1256"/>
      <c r="I1256"/>
      <c r="J1256"/>
      <c r="K1256"/>
    </row>
    <row r="1257" spans="1:11" ht="15">
      <c r="A1257" s="474"/>
      <c r="B1257" s="474"/>
      <c r="C1257"/>
      <c r="D1257"/>
      <c r="E1257"/>
      <c r="F1257"/>
      <c r="G1257"/>
      <c r="H1257"/>
      <c r="I1257"/>
      <c r="J1257"/>
      <c r="K1257"/>
    </row>
    <row r="1258" spans="1:11" ht="15">
      <c r="A1258" s="474"/>
      <c r="B1258" s="474"/>
      <c r="C1258"/>
      <c r="D1258"/>
      <c r="E1258"/>
      <c r="F1258"/>
      <c r="G1258"/>
      <c r="H1258"/>
      <c r="I1258"/>
      <c r="J1258"/>
      <c r="K1258"/>
    </row>
    <row r="1259" spans="1:11" ht="15">
      <c r="A1259" s="474"/>
      <c r="B1259" s="474"/>
      <c r="C1259"/>
      <c r="D1259"/>
      <c r="E1259"/>
      <c r="F1259"/>
      <c r="G1259"/>
      <c r="H1259"/>
      <c r="I1259"/>
      <c r="J1259"/>
      <c r="K1259"/>
    </row>
    <row r="1260" spans="1:11" ht="15">
      <c r="A1260" s="474"/>
      <c r="B1260" s="474"/>
      <c r="C1260"/>
      <c r="D1260"/>
      <c r="E1260"/>
      <c r="F1260"/>
      <c r="G1260"/>
      <c r="H1260"/>
      <c r="I1260"/>
      <c r="J1260"/>
      <c r="K1260"/>
    </row>
    <row r="1261" spans="1:11" ht="15">
      <c r="A1261" s="474"/>
      <c r="B1261" s="474"/>
      <c r="C1261"/>
      <c r="D1261"/>
      <c r="E1261"/>
      <c r="F1261"/>
      <c r="G1261"/>
      <c r="H1261"/>
      <c r="I1261"/>
      <c r="J1261"/>
      <c r="K1261"/>
    </row>
    <row r="1262" spans="1:11" ht="15">
      <c r="A1262" s="474"/>
      <c r="B1262" s="474"/>
      <c r="C1262"/>
      <c r="D1262"/>
      <c r="E1262"/>
      <c r="F1262"/>
      <c r="G1262"/>
      <c r="H1262"/>
      <c r="I1262"/>
      <c r="J1262"/>
      <c r="K1262"/>
    </row>
    <row r="1263" spans="1:11" ht="15">
      <c r="A1263" s="474"/>
      <c r="B1263" s="474"/>
      <c r="C1263"/>
      <c r="D1263"/>
      <c r="E1263"/>
      <c r="F1263"/>
      <c r="G1263"/>
      <c r="H1263"/>
      <c r="I1263"/>
      <c r="J1263"/>
      <c r="K1263"/>
    </row>
    <row r="1264" spans="1:11" ht="15">
      <c r="A1264" s="474"/>
      <c r="B1264" s="474"/>
      <c r="C1264"/>
      <c r="D1264"/>
      <c r="E1264"/>
      <c r="F1264"/>
      <c r="G1264"/>
      <c r="H1264"/>
      <c r="I1264"/>
      <c r="J1264"/>
      <c r="K1264"/>
    </row>
    <row r="1265" spans="1:11" ht="15">
      <c r="A1265" s="474"/>
      <c r="B1265" s="474"/>
      <c r="C1265"/>
      <c r="D1265"/>
      <c r="E1265"/>
      <c r="F1265"/>
      <c r="G1265"/>
      <c r="H1265"/>
      <c r="I1265"/>
      <c r="J1265"/>
      <c r="K1265"/>
    </row>
    <row r="1266" spans="1:11" ht="15">
      <c r="A1266" s="474"/>
      <c r="B1266" s="474"/>
      <c r="C1266"/>
      <c r="D1266"/>
      <c r="E1266"/>
      <c r="F1266"/>
      <c r="G1266"/>
      <c r="H1266"/>
      <c r="I1266"/>
      <c r="J1266"/>
      <c r="K1266"/>
    </row>
    <row r="1267" spans="1:11" ht="15">
      <c r="A1267" s="474"/>
      <c r="B1267" s="474"/>
      <c r="C1267"/>
      <c r="D1267"/>
      <c r="E1267"/>
      <c r="F1267"/>
      <c r="G1267"/>
      <c r="H1267"/>
      <c r="I1267"/>
      <c r="J1267"/>
      <c r="K1267"/>
    </row>
    <row r="1268" spans="1:11" ht="15">
      <c r="A1268" s="474"/>
      <c r="B1268" s="474"/>
      <c r="C1268"/>
      <c r="D1268"/>
      <c r="E1268"/>
      <c r="F1268"/>
      <c r="G1268"/>
      <c r="H1268"/>
      <c r="I1268"/>
      <c r="J1268"/>
      <c r="K1268"/>
    </row>
    <row r="1269" spans="1:11" ht="15">
      <c r="A1269" s="474"/>
      <c r="B1269" s="474"/>
      <c r="C1269"/>
      <c r="D1269"/>
      <c r="E1269"/>
      <c r="F1269"/>
      <c r="G1269"/>
      <c r="H1269"/>
      <c r="I1269"/>
      <c r="J1269"/>
      <c r="K1269"/>
    </row>
    <row r="1270" spans="1:11" ht="15">
      <c r="A1270" s="474"/>
      <c r="B1270" s="474"/>
      <c r="C1270"/>
      <c r="D1270"/>
      <c r="E1270"/>
      <c r="F1270"/>
      <c r="G1270"/>
      <c r="H1270"/>
      <c r="I1270"/>
      <c r="J1270"/>
      <c r="K1270"/>
    </row>
    <row r="1271" spans="1:11" ht="15">
      <c r="A1271" s="474"/>
      <c r="B1271" s="474"/>
      <c r="C1271"/>
      <c r="D1271"/>
      <c r="E1271"/>
      <c r="F1271"/>
      <c r="G1271"/>
      <c r="H1271"/>
      <c r="I1271"/>
      <c r="J1271"/>
      <c r="K1271"/>
    </row>
    <row r="1272" spans="1:11" ht="15">
      <c r="A1272" s="474"/>
      <c r="B1272" s="474"/>
      <c r="C1272"/>
      <c r="D1272"/>
      <c r="E1272"/>
      <c r="F1272"/>
      <c r="G1272"/>
      <c r="H1272"/>
      <c r="I1272"/>
      <c r="J1272"/>
      <c r="K1272"/>
    </row>
    <row r="1273" spans="1:11" ht="15">
      <c r="A1273" s="474"/>
      <c r="B1273" s="474"/>
      <c r="C1273"/>
      <c r="D1273"/>
      <c r="E1273"/>
      <c r="F1273"/>
      <c r="G1273"/>
      <c r="H1273"/>
      <c r="I1273"/>
      <c r="J1273"/>
      <c r="K1273"/>
    </row>
    <row r="1274" spans="1:11" ht="15">
      <c r="A1274" s="474"/>
      <c r="B1274" s="474"/>
      <c r="C1274"/>
      <c r="D1274"/>
      <c r="E1274"/>
      <c r="F1274"/>
      <c r="G1274"/>
      <c r="H1274"/>
      <c r="I1274"/>
      <c r="J1274"/>
      <c r="K1274"/>
    </row>
    <row r="1275" spans="1:11" ht="15">
      <c r="A1275" s="474"/>
      <c r="B1275" s="474"/>
      <c r="C1275"/>
      <c r="D1275"/>
      <c r="E1275"/>
      <c r="F1275"/>
      <c r="G1275"/>
      <c r="H1275"/>
      <c r="I1275"/>
      <c r="J1275"/>
      <c r="K1275"/>
    </row>
    <row r="1276" spans="1:11" ht="15">
      <c r="A1276" s="474"/>
      <c r="B1276" s="474"/>
      <c r="C1276"/>
      <c r="D1276"/>
      <c r="E1276"/>
      <c r="F1276"/>
      <c r="G1276"/>
      <c r="H1276"/>
      <c r="I1276"/>
      <c r="J1276"/>
      <c r="K1276"/>
    </row>
    <row r="1277" spans="1:11" ht="15">
      <c r="A1277" s="474"/>
      <c r="B1277" s="474"/>
      <c r="C1277"/>
      <c r="D1277"/>
      <c r="E1277"/>
      <c r="F1277"/>
      <c r="G1277"/>
      <c r="H1277"/>
      <c r="I1277"/>
      <c r="J1277"/>
      <c r="K1277"/>
    </row>
    <row r="1278" spans="1:11" ht="15">
      <c r="A1278" s="474"/>
      <c r="B1278" s="474"/>
      <c r="C1278"/>
      <c r="D1278"/>
      <c r="E1278"/>
      <c r="F1278"/>
      <c r="G1278"/>
      <c r="H1278"/>
      <c r="I1278"/>
      <c r="J1278"/>
      <c r="K1278"/>
    </row>
    <row r="1279" spans="1:11" ht="15">
      <c r="A1279" s="474"/>
      <c r="B1279" s="474"/>
      <c r="C1279"/>
      <c r="D1279"/>
      <c r="E1279"/>
      <c r="F1279"/>
      <c r="G1279"/>
      <c r="H1279"/>
      <c r="I1279"/>
      <c r="J1279"/>
      <c r="K1279"/>
    </row>
    <row r="1280" spans="1:11" ht="15">
      <c r="A1280" s="474"/>
      <c r="B1280" s="474"/>
      <c r="C1280"/>
      <c r="D1280"/>
      <c r="E1280"/>
      <c r="F1280"/>
      <c r="G1280"/>
      <c r="H1280"/>
      <c r="I1280"/>
      <c r="J1280"/>
      <c r="K1280"/>
    </row>
    <row r="1281" spans="1:11" ht="15">
      <c r="A1281" s="474"/>
      <c r="B1281" s="474"/>
      <c r="C1281"/>
      <c r="D1281"/>
      <c r="E1281"/>
      <c r="F1281"/>
      <c r="G1281"/>
      <c r="H1281"/>
      <c r="I1281"/>
      <c r="J1281"/>
      <c r="K1281"/>
    </row>
    <row r="1282" spans="1:11" ht="15">
      <c r="A1282" s="474"/>
      <c r="B1282" s="474"/>
      <c r="C1282"/>
      <c r="D1282"/>
      <c r="E1282"/>
      <c r="F1282"/>
      <c r="G1282"/>
      <c r="H1282"/>
      <c r="I1282"/>
      <c r="J1282"/>
      <c r="K1282"/>
    </row>
    <row r="1283" spans="1:11" ht="15">
      <c r="A1283" s="474"/>
      <c r="B1283" s="474"/>
      <c r="C1283"/>
      <c r="D1283"/>
      <c r="E1283"/>
      <c r="F1283"/>
      <c r="G1283"/>
      <c r="H1283"/>
      <c r="I1283"/>
      <c r="J1283"/>
      <c r="K1283"/>
    </row>
    <row r="1284" spans="1:11" ht="15">
      <c r="A1284" s="474"/>
      <c r="B1284" s="474"/>
      <c r="C1284"/>
      <c r="D1284"/>
      <c r="E1284"/>
      <c r="F1284"/>
      <c r="G1284"/>
      <c r="H1284"/>
      <c r="I1284"/>
      <c r="J1284"/>
      <c r="K1284"/>
    </row>
    <row r="1285" spans="1:11" ht="15">
      <c r="A1285" s="474"/>
      <c r="B1285" s="474"/>
      <c r="C1285"/>
      <c r="D1285"/>
      <c r="E1285"/>
      <c r="F1285"/>
      <c r="G1285"/>
      <c r="H1285"/>
      <c r="I1285"/>
      <c r="J1285"/>
      <c r="K1285"/>
    </row>
    <row r="1286" spans="1:11" ht="15">
      <c r="A1286" s="474"/>
      <c r="B1286" s="474"/>
      <c r="C1286"/>
      <c r="D1286"/>
      <c r="E1286"/>
      <c r="F1286"/>
      <c r="G1286"/>
      <c r="H1286"/>
      <c r="I1286"/>
      <c r="J1286"/>
      <c r="K1286"/>
    </row>
    <row r="1287" spans="1:11" ht="15">
      <c r="A1287" s="474"/>
      <c r="B1287" s="474"/>
      <c r="C1287"/>
      <c r="D1287"/>
      <c r="E1287"/>
      <c r="F1287"/>
      <c r="G1287"/>
      <c r="H1287"/>
      <c r="I1287"/>
      <c r="J1287"/>
      <c r="K1287"/>
    </row>
    <row r="1288" spans="1:11" ht="15">
      <c r="A1288" s="474"/>
      <c r="B1288" s="474"/>
      <c r="C1288"/>
      <c r="D1288"/>
      <c r="E1288"/>
      <c r="F1288"/>
      <c r="G1288"/>
      <c r="H1288"/>
      <c r="I1288"/>
      <c r="J1288"/>
      <c r="K1288"/>
    </row>
    <row r="1289" spans="1:11" ht="15">
      <c r="A1289" s="474"/>
      <c r="B1289" s="474"/>
      <c r="C1289"/>
      <c r="D1289"/>
      <c r="E1289"/>
      <c r="F1289"/>
      <c r="G1289"/>
      <c r="H1289"/>
      <c r="I1289"/>
      <c r="J1289"/>
      <c r="K1289"/>
    </row>
    <row r="1290" spans="1:11" ht="15">
      <c r="A1290" s="474"/>
      <c r="B1290" s="474"/>
      <c r="C1290"/>
      <c r="D1290"/>
      <c r="E1290"/>
      <c r="F1290"/>
      <c r="G1290"/>
      <c r="H1290"/>
      <c r="I1290"/>
      <c r="J1290"/>
      <c r="K1290"/>
    </row>
    <row r="1291" spans="1:11" ht="15">
      <c r="A1291" s="474"/>
      <c r="B1291" s="474"/>
      <c r="C1291"/>
      <c r="D1291"/>
      <c r="E1291"/>
      <c r="F1291"/>
      <c r="G1291"/>
      <c r="H1291"/>
      <c r="I1291"/>
      <c r="J1291"/>
      <c r="K1291"/>
    </row>
    <row r="1292" spans="1:11" ht="15">
      <c r="A1292" s="474"/>
      <c r="B1292" s="474"/>
      <c r="C1292"/>
      <c r="D1292"/>
      <c r="E1292"/>
      <c r="F1292"/>
      <c r="G1292"/>
      <c r="H1292"/>
      <c r="I1292"/>
      <c r="J1292"/>
      <c r="K1292"/>
    </row>
    <row r="1293" spans="1:11" ht="15">
      <c r="A1293" s="474"/>
      <c r="B1293" s="474"/>
      <c r="C1293"/>
      <c r="D1293"/>
      <c r="E1293"/>
      <c r="F1293"/>
      <c r="G1293"/>
      <c r="H1293"/>
      <c r="I1293"/>
      <c r="J1293"/>
      <c r="K1293"/>
    </row>
    <row r="1294" spans="1:11" ht="15">
      <c r="A1294" s="474"/>
      <c r="B1294" s="474"/>
      <c r="C1294"/>
      <c r="D1294"/>
      <c r="E1294"/>
      <c r="F1294"/>
      <c r="G1294"/>
      <c r="H1294"/>
      <c r="I1294"/>
      <c r="J1294"/>
      <c r="K1294"/>
    </row>
    <row r="1295" spans="1:11" ht="15">
      <c r="A1295" s="474"/>
      <c r="B1295" s="474"/>
      <c r="C1295"/>
      <c r="D1295"/>
      <c r="E1295"/>
      <c r="F1295"/>
      <c r="G1295"/>
      <c r="H1295"/>
      <c r="I1295"/>
      <c r="J1295"/>
      <c r="K1295"/>
    </row>
    <row r="1296" spans="1:11" ht="15">
      <c r="A1296" s="474"/>
      <c r="B1296" s="474"/>
      <c r="C1296"/>
      <c r="D1296"/>
      <c r="E1296"/>
      <c r="F1296"/>
      <c r="G1296"/>
      <c r="H1296"/>
      <c r="I1296"/>
      <c r="J1296"/>
      <c r="K1296"/>
    </row>
    <row r="1297" spans="1:11" ht="15">
      <c r="A1297" s="474"/>
      <c r="B1297" s="474"/>
      <c r="C1297"/>
      <c r="D1297"/>
      <c r="E1297"/>
      <c r="F1297"/>
      <c r="G1297"/>
      <c r="H1297"/>
      <c r="I1297"/>
      <c r="J1297"/>
      <c r="K1297"/>
    </row>
    <row r="1298" spans="1:11" ht="15">
      <c r="A1298" s="474"/>
      <c r="B1298" s="474"/>
      <c r="C1298"/>
      <c r="D1298"/>
      <c r="E1298"/>
      <c r="F1298"/>
      <c r="G1298"/>
      <c r="H1298"/>
      <c r="I1298"/>
      <c r="J1298"/>
      <c r="K1298"/>
    </row>
    <row r="1299" spans="1:11" ht="15">
      <c r="A1299" s="474"/>
      <c r="B1299" s="474"/>
      <c r="C1299"/>
      <c r="D1299"/>
      <c r="E1299"/>
      <c r="F1299"/>
      <c r="G1299"/>
      <c r="H1299"/>
      <c r="I1299"/>
      <c r="J1299"/>
      <c r="K1299"/>
    </row>
    <row r="1300" spans="1:11" ht="15">
      <c r="A1300" s="474"/>
      <c r="B1300" s="474"/>
      <c r="C1300"/>
      <c r="D1300"/>
      <c r="E1300"/>
      <c r="F1300"/>
      <c r="G1300"/>
      <c r="H1300"/>
      <c r="I1300"/>
      <c r="J1300"/>
      <c r="K1300"/>
    </row>
    <row r="1301" spans="1:11" ht="15">
      <c r="A1301" s="474"/>
      <c r="B1301" s="474"/>
      <c r="C1301"/>
      <c r="D1301"/>
      <c r="E1301"/>
      <c r="F1301"/>
      <c r="G1301"/>
      <c r="H1301"/>
      <c r="I1301"/>
      <c r="J1301"/>
      <c r="K1301"/>
    </row>
    <row r="1302" spans="1:11" ht="15">
      <c r="A1302" s="474"/>
      <c r="B1302" s="474"/>
      <c r="C1302"/>
      <c r="D1302"/>
      <c r="E1302"/>
      <c r="F1302"/>
      <c r="G1302"/>
      <c r="H1302"/>
      <c r="I1302"/>
      <c r="J1302"/>
      <c r="K1302"/>
    </row>
    <row r="1303" spans="1:11" ht="15">
      <c r="A1303" s="474"/>
      <c r="B1303" s="474"/>
      <c r="C1303"/>
      <c r="D1303"/>
      <c r="E1303"/>
      <c r="F1303"/>
      <c r="G1303"/>
      <c r="H1303"/>
      <c r="I1303"/>
      <c r="J1303"/>
      <c r="K1303"/>
    </row>
    <row r="1304" spans="1:11" ht="15">
      <c r="A1304" s="474"/>
      <c r="B1304" s="474"/>
      <c r="C1304"/>
      <c r="D1304"/>
      <c r="E1304"/>
      <c r="F1304"/>
      <c r="G1304"/>
      <c r="H1304"/>
      <c r="I1304"/>
      <c r="J1304"/>
      <c r="K1304"/>
    </row>
    <row r="1305" spans="1:11" ht="15">
      <c r="A1305" s="474"/>
      <c r="B1305" s="474"/>
      <c r="C1305"/>
      <c r="D1305"/>
      <c r="E1305"/>
      <c r="F1305"/>
      <c r="G1305"/>
      <c r="H1305"/>
      <c r="I1305"/>
      <c r="J1305"/>
      <c r="K1305"/>
    </row>
    <row r="1306" spans="1:11" ht="15">
      <c r="A1306" s="474"/>
      <c r="B1306" s="474"/>
      <c r="C1306"/>
      <c r="D1306"/>
      <c r="E1306"/>
      <c r="F1306"/>
      <c r="G1306"/>
      <c r="H1306"/>
      <c r="I1306"/>
      <c r="J1306"/>
      <c r="K1306"/>
    </row>
    <row r="1307" spans="1:11" ht="15">
      <c r="A1307" s="474"/>
      <c r="B1307" s="474"/>
      <c r="C1307"/>
      <c r="D1307"/>
      <c r="E1307"/>
      <c r="F1307"/>
      <c r="G1307"/>
      <c r="H1307"/>
      <c r="I1307"/>
      <c r="J1307"/>
      <c r="K1307"/>
    </row>
    <row r="1308" spans="1:11" ht="15">
      <c r="A1308" s="474"/>
      <c r="B1308" s="474"/>
      <c r="C1308"/>
      <c r="D1308"/>
      <c r="E1308"/>
      <c r="F1308"/>
      <c r="G1308"/>
      <c r="H1308"/>
      <c r="I1308"/>
      <c r="J1308"/>
      <c r="K1308"/>
    </row>
    <row r="1309" spans="1:11" ht="15">
      <c r="A1309" s="474"/>
      <c r="B1309" s="474"/>
      <c r="C1309"/>
      <c r="D1309"/>
      <c r="E1309"/>
      <c r="F1309"/>
      <c r="G1309"/>
      <c r="H1309"/>
      <c r="I1309"/>
      <c r="J1309"/>
      <c r="K1309"/>
    </row>
    <row r="1310" spans="1:11" ht="15">
      <c r="A1310" s="474"/>
      <c r="B1310" s="474"/>
      <c r="C1310"/>
      <c r="D1310"/>
      <c r="E1310"/>
      <c r="F1310"/>
      <c r="G1310"/>
      <c r="H1310"/>
      <c r="I1310"/>
      <c r="J1310"/>
      <c r="K1310"/>
    </row>
    <row r="1311" spans="1:11" ht="15">
      <c r="A1311" s="474"/>
      <c r="B1311" s="474"/>
      <c r="C1311"/>
      <c r="D1311"/>
      <c r="E1311"/>
      <c r="F1311"/>
      <c r="G1311"/>
      <c r="H1311"/>
      <c r="I1311"/>
      <c r="J1311"/>
      <c r="K1311"/>
    </row>
    <row r="1312" spans="1:11" ht="15">
      <c r="A1312" s="474"/>
      <c r="B1312" s="474"/>
      <c r="C1312"/>
      <c r="D1312"/>
      <c r="E1312"/>
      <c r="F1312"/>
      <c r="G1312"/>
      <c r="H1312"/>
      <c r="I1312"/>
      <c r="J1312"/>
      <c r="K1312"/>
    </row>
    <row r="1313" spans="1:11" ht="15">
      <c r="A1313" s="474"/>
      <c r="B1313" s="474"/>
      <c r="C1313"/>
      <c r="D1313"/>
      <c r="E1313"/>
      <c r="F1313"/>
      <c r="G1313"/>
      <c r="H1313"/>
      <c r="I1313"/>
      <c r="J1313"/>
      <c r="K1313"/>
    </row>
    <row r="1314" spans="1:11" ht="15">
      <c r="A1314" s="474"/>
      <c r="B1314" s="474"/>
      <c r="C1314"/>
      <c r="D1314"/>
      <c r="E1314"/>
      <c r="F1314"/>
      <c r="G1314"/>
      <c r="H1314"/>
      <c r="I1314"/>
      <c r="J1314"/>
      <c r="K1314"/>
    </row>
    <row r="1315" spans="1:11" ht="15">
      <c r="A1315" s="474"/>
      <c r="B1315" s="474"/>
      <c r="C1315"/>
      <c r="D1315"/>
      <c r="E1315"/>
      <c r="F1315"/>
      <c r="G1315"/>
      <c r="H1315"/>
      <c r="I1315"/>
      <c r="J1315"/>
      <c r="K1315"/>
    </row>
    <row r="1316" spans="1:11" ht="15">
      <c r="A1316" s="474"/>
      <c r="B1316" s="474"/>
      <c r="C1316"/>
      <c r="D1316"/>
      <c r="E1316"/>
      <c r="F1316"/>
      <c r="G1316"/>
      <c r="H1316"/>
      <c r="I1316"/>
      <c r="J1316"/>
      <c r="K1316"/>
    </row>
    <row r="1317" spans="1:11" ht="15">
      <c r="A1317" s="474"/>
      <c r="B1317" s="474"/>
      <c r="C1317"/>
      <c r="D1317"/>
      <c r="E1317"/>
      <c r="F1317"/>
      <c r="G1317"/>
      <c r="H1317"/>
      <c r="I1317"/>
      <c r="J1317"/>
      <c r="K1317"/>
    </row>
    <row r="1318" spans="1:11" ht="15">
      <c r="A1318" s="474"/>
      <c r="B1318" s="474"/>
      <c r="C1318"/>
      <c r="D1318"/>
      <c r="E1318"/>
      <c r="F1318"/>
      <c r="G1318"/>
      <c r="H1318"/>
      <c r="I1318"/>
      <c r="J1318"/>
      <c r="K1318"/>
    </row>
    <row r="1319" spans="1:11" ht="15">
      <c r="A1319" s="474"/>
      <c r="B1319" s="474"/>
      <c r="C1319"/>
      <c r="D1319"/>
      <c r="E1319"/>
      <c r="F1319"/>
      <c r="G1319"/>
      <c r="H1319"/>
      <c r="I1319"/>
      <c r="J1319"/>
      <c r="K1319"/>
    </row>
    <row r="1320" spans="1:11" ht="15">
      <c r="A1320" s="474"/>
      <c r="B1320" s="474"/>
      <c r="C1320"/>
      <c r="D1320"/>
      <c r="E1320"/>
      <c r="F1320"/>
      <c r="G1320"/>
      <c r="H1320"/>
      <c r="I1320"/>
      <c r="J1320"/>
      <c r="K1320"/>
    </row>
    <row r="1321" spans="1:11" ht="15">
      <c r="A1321" s="474"/>
      <c r="B1321" s="474"/>
      <c r="C1321"/>
      <c r="D1321"/>
      <c r="E1321"/>
      <c r="F1321"/>
      <c r="G1321"/>
      <c r="H1321"/>
      <c r="I1321"/>
      <c r="J1321"/>
      <c r="K1321"/>
    </row>
    <row r="1322" spans="1:11" ht="15">
      <c r="A1322" s="474"/>
      <c r="B1322" s="474"/>
      <c r="C1322"/>
      <c r="D1322"/>
      <c r="E1322"/>
      <c r="F1322"/>
      <c r="G1322"/>
      <c r="H1322"/>
      <c r="I1322"/>
      <c r="J1322"/>
      <c r="K1322"/>
    </row>
    <row r="1323" spans="1:11" ht="15">
      <c r="A1323" s="474"/>
      <c r="B1323" s="474"/>
      <c r="C1323"/>
      <c r="D1323"/>
      <c r="E1323"/>
      <c r="F1323"/>
      <c r="G1323"/>
      <c r="H1323"/>
      <c r="I1323"/>
      <c r="J1323"/>
      <c r="K1323"/>
    </row>
    <row r="1324" spans="1:11" ht="15">
      <c r="A1324" s="474"/>
      <c r="B1324" s="474"/>
      <c r="C1324"/>
      <c r="D1324"/>
      <c r="E1324"/>
      <c r="F1324"/>
      <c r="G1324"/>
      <c r="H1324"/>
      <c r="I1324"/>
      <c r="J1324"/>
      <c r="K1324"/>
    </row>
    <row r="1325" spans="1:11" ht="15">
      <c r="A1325" s="474"/>
      <c r="B1325" s="474"/>
      <c r="C1325"/>
      <c r="D1325"/>
      <c r="E1325"/>
      <c r="F1325"/>
      <c r="G1325"/>
      <c r="H1325"/>
      <c r="I1325"/>
      <c r="J1325"/>
      <c r="K1325"/>
    </row>
    <row r="1326" spans="1:11" ht="15">
      <c r="A1326" s="474"/>
      <c r="B1326" s="474"/>
      <c r="C1326"/>
      <c r="D1326"/>
      <c r="E1326"/>
      <c r="F1326"/>
      <c r="G1326"/>
      <c r="H1326"/>
      <c r="I1326"/>
      <c r="J1326"/>
      <c r="K1326"/>
    </row>
    <row r="1327" spans="1:11" ht="15">
      <c r="A1327" s="474"/>
      <c r="B1327" s="474"/>
      <c r="C1327"/>
      <c r="D1327"/>
      <c r="E1327"/>
      <c r="F1327"/>
      <c r="G1327"/>
      <c r="H1327"/>
      <c r="I1327"/>
      <c r="J1327"/>
      <c r="K1327"/>
    </row>
    <row r="1328" spans="1:11" ht="15">
      <c r="A1328" s="474"/>
      <c r="B1328" s="474"/>
      <c r="C1328"/>
      <c r="D1328"/>
      <c r="E1328"/>
      <c r="F1328"/>
      <c r="G1328"/>
      <c r="H1328"/>
      <c r="I1328"/>
      <c r="J1328"/>
      <c r="K1328"/>
    </row>
    <row r="1329" spans="1:11" ht="15">
      <c r="A1329" s="474"/>
      <c r="B1329" s="474"/>
      <c r="C1329"/>
      <c r="D1329"/>
      <c r="E1329"/>
      <c r="F1329"/>
      <c r="G1329"/>
      <c r="H1329"/>
      <c r="I1329"/>
      <c r="J1329"/>
      <c r="K1329"/>
    </row>
    <row r="1330" spans="1:11" ht="15">
      <c r="A1330" s="474"/>
      <c r="B1330" s="474"/>
      <c r="C1330"/>
      <c r="D1330"/>
      <c r="E1330"/>
      <c r="F1330"/>
      <c r="G1330"/>
      <c r="H1330"/>
      <c r="I1330"/>
      <c r="J1330"/>
      <c r="K1330"/>
    </row>
    <row r="1331" spans="1:11" ht="15">
      <c r="A1331" s="474"/>
      <c r="B1331" s="474"/>
      <c r="C1331"/>
      <c r="D1331"/>
      <c r="E1331"/>
      <c r="F1331"/>
      <c r="G1331"/>
      <c r="H1331"/>
      <c r="I1331"/>
      <c r="J1331"/>
      <c r="K1331"/>
    </row>
    <row r="1332" spans="1:11" ht="15">
      <c r="A1332" s="474"/>
      <c r="B1332" s="474"/>
      <c r="C1332"/>
      <c r="D1332"/>
      <c r="E1332"/>
      <c r="F1332"/>
      <c r="G1332"/>
      <c r="H1332"/>
      <c r="I1332"/>
      <c r="J1332"/>
      <c r="K1332"/>
    </row>
    <row r="1333" spans="1:11" ht="15">
      <c r="A1333" s="474"/>
      <c r="B1333" s="474"/>
      <c r="C1333"/>
      <c r="D1333"/>
      <c r="E1333"/>
      <c r="F1333"/>
      <c r="G1333"/>
      <c r="H1333"/>
      <c r="I1333"/>
      <c r="J1333"/>
      <c r="K1333"/>
    </row>
    <row r="1334" spans="1:11" ht="15">
      <c r="A1334" s="474"/>
      <c r="B1334" s="474"/>
      <c r="C1334"/>
      <c r="D1334"/>
      <c r="E1334"/>
      <c r="F1334"/>
      <c r="G1334"/>
      <c r="H1334"/>
      <c r="I1334"/>
      <c r="J1334"/>
      <c r="K1334"/>
    </row>
    <row r="1335" spans="1:11" ht="15">
      <c r="A1335" s="474"/>
      <c r="B1335" s="474"/>
      <c r="C1335"/>
      <c r="D1335"/>
      <c r="E1335"/>
      <c r="F1335"/>
      <c r="G1335"/>
      <c r="H1335"/>
      <c r="I1335"/>
      <c r="J1335"/>
      <c r="K1335"/>
    </row>
    <row r="1336" spans="1:11" ht="15">
      <c r="A1336" s="474"/>
      <c r="B1336" s="474"/>
      <c r="C1336"/>
      <c r="D1336"/>
      <c r="E1336"/>
      <c r="F1336"/>
      <c r="G1336"/>
      <c r="H1336"/>
      <c r="I1336"/>
      <c r="J1336"/>
      <c r="K1336"/>
    </row>
    <row r="1337" spans="1:11" ht="15">
      <c r="A1337" s="474"/>
      <c r="B1337" s="474"/>
      <c r="C1337"/>
      <c r="D1337"/>
      <c r="E1337"/>
      <c r="F1337"/>
      <c r="G1337"/>
      <c r="H1337"/>
      <c r="I1337"/>
      <c r="J1337"/>
      <c r="K1337"/>
    </row>
    <row r="1338" spans="1:11" ht="15">
      <c r="A1338" s="474"/>
      <c r="B1338" s="474"/>
      <c r="C1338"/>
      <c r="D1338"/>
      <c r="E1338"/>
      <c r="F1338"/>
      <c r="G1338"/>
      <c r="H1338"/>
      <c r="I1338"/>
      <c r="J1338"/>
      <c r="K1338"/>
    </row>
    <row r="1339" spans="1:11" ht="15">
      <c r="A1339" s="474"/>
      <c r="B1339" s="474"/>
      <c r="C1339"/>
      <c r="D1339"/>
      <c r="E1339"/>
      <c r="F1339"/>
      <c r="G1339"/>
      <c r="H1339"/>
      <c r="I1339"/>
      <c r="J1339"/>
      <c r="K1339"/>
    </row>
    <row r="1340" spans="1:11" ht="15">
      <c r="A1340" s="474"/>
      <c r="B1340" s="474"/>
      <c r="C1340"/>
      <c r="D1340"/>
      <c r="E1340"/>
      <c r="F1340"/>
      <c r="G1340"/>
      <c r="H1340"/>
      <c r="I1340"/>
      <c r="J1340"/>
      <c r="K1340"/>
    </row>
    <row r="1341" spans="1:11" ht="15">
      <c r="A1341" s="474"/>
      <c r="B1341" s="474"/>
      <c r="C1341"/>
      <c r="D1341"/>
      <c r="E1341"/>
      <c r="F1341"/>
      <c r="G1341"/>
      <c r="H1341"/>
      <c r="I1341"/>
      <c r="J1341"/>
      <c r="K1341"/>
    </row>
    <row r="1342" spans="1:11" ht="15">
      <c r="A1342" s="474"/>
      <c r="B1342" s="474"/>
      <c r="C1342"/>
      <c r="D1342"/>
      <c r="E1342"/>
      <c r="F1342"/>
      <c r="G1342"/>
      <c r="H1342"/>
      <c r="I1342"/>
      <c r="J1342"/>
      <c r="K1342"/>
    </row>
    <row r="1343" spans="1:11" ht="15">
      <c r="A1343" s="474"/>
      <c r="B1343" s="474"/>
      <c r="C1343"/>
      <c r="D1343"/>
      <c r="E1343"/>
      <c r="F1343"/>
      <c r="G1343"/>
      <c r="H1343"/>
      <c r="I1343"/>
      <c r="J1343"/>
      <c r="K1343"/>
    </row>
    <row r="1344" spans="1:11" ht="15">
      <c r="A1344" s="474"/>
      <c r="B1344" s="474"/>
      <c r="C1344"/>
      <c r="D1344"/>
      <c r="E1344"/>
      <c r="F1344"/>
      <c r="G1344"/>
      <c r="H1344"/>
      <c r="I1344"/>
      <c r="J1344"/>
      <c r="K1344"/>
    </row>
    <row r="1345" spans="1:11" ht="15">
      <c r="A1345" s="474"/>
      <c r="B1345" s="474"/>
      <c r="C1345"/>
      <c r="D1345"/>
      <c r="E1345"/>
      <c r="F1345"/>
      <c r="G1345"/>
      <c r="H1345"/>
      <c r="I1345"/>
      <c r="J1345"/>
      <c r="K1345"/>
    </row>
    <row r="1346" spans="1:11" ht="15">
      <c r="A1346" s="474"/>
      <c r="B1346" s="474"/>
      <c r="C1346"/>
      <c r="D1346"/>
      <c r="E1346"/>
      <c r="F1346"/>
      <c r="G1346"/>
      <c r="H1346"/>
      <c r="I1346"/>
      <c r="J1346"/>
      <c r="K1346"/>
    </row>
    <row r="1347" spans="1:11" ht="15">
      <c r="A1347" s="474"/>
      <c r="B1347" s="474"/>
      <c r="C1347"/>
      <c r="D1347"/>
      <c r="E1347"/>
      <c r="F1347"/>
      <c r="G1347"/>
      <c r="H1347"/>
      <c r="I1347"/>
      <c r="J1347"/>
      <c r="K1347"/>
    </row>
    <row r="1348" spans="1:11" ht="15">
      <c r="A1348" s="474"/>
      <c r="B1348" s="474"/>
      <c r="C1348"/>
      <c r="D1348"/>
      <c r="E1348"/>
      <c r="F1348"/>
      <c r="G1348"/>
      <c r="H1348"/>
      <c r="I1348"/>
      <c r="J1348"/>
      <c r="K1348"/>
    </row>
    <row r="1349" spans="1:11" ht="15">
      <c r="A1349" s="474"/>
      <c r="B1349" s="474"/>
      <c r="C1349"/>
      <c r="D1349"/>
      <c r="E1349"/>
      <c r="F1349"/>
      <c r="G1349"/>
      <c r="H1349"/>
      <c r="I1349"/>
      <c r="J1349"/>
      <c r="K1349"/>
    </row>
    <row r="1350" spans="1:11" ht="15">
      <c r="A1350" s="474"/>
      <c r="B1350" s="474"/>
      <c r="C1350"/>
      <c r="D1350"/>
      <c r="E1350"/>
      <c r="F1350"/>
      <c r="G1350"/>
      <c r="H1350"/>
      <c r="I1350"/>
      <c r="J1350"/>
      <c r="K1350"/>
    </row>
    <row r="1351" spans="1:11" ht="15">
      <c r="A1351" s="474"/>
      <c r="B1351" s="474"/>
      <c r="C1351"/>
      <c r="D1351"/>
      <c r="E1351"/>
      <c r="F1351"/>
      <c r="G1351"/>
      <c r="H1351"/>
      <c r="I1351"/>
      <c r="J1351"/>
      <c r="K1351"/>
    </row>
    <row r="1352" spans="1:11" ht="15">
      <c r="A1352" s="474"/>
      <c r="B1352" s="474"/>
      <c r="C1352"/>
      <c r="D1352"/>
      <c r="E1352"/>
      <c r="F1352"/>
      <c r="G1352"/>
      <c r="H1352"/>
      <c r="I1352"/>
      <c r="J1352"/>
      <c r="K1352"/>
    </row>
    <row r="1353" spans="1:11" ht="15">
      <c r="A1353" s="474"/>
      <c r="B1353" s="474"/>
      <c r="C1353"/>
      <c r="D1353"/>
      <c r="E1353"/>
      <c r="F1353"/>
      <c r="G1353"/>
      <c r="H1353"/>
      <c r="I1353"/>
      <c r="J1353"/>
      <c r="K1353"/>
    </row>
    <row r="1354" spans="1:11" ht="15">
      <c r="A1354" s="474"/>
      <c r="B1354" s="474"/>
      <c r="C1354"/>
      <c r="D1354"/>
      <c r="E1354"/>
      <c r="F1354"/>
      <c r="G1354"/>
      <c r="H1354"/>
      <c r="I1354"/>
      <c r="J1354"/>
      <c r="K1354"/>
    </row>
    <row r="1355" spans="1:11" ht="15">
      <c r="A1355" s="474"/>
      <c r="B1355" s="474"/>
      <c r="C1355"/>
      <c r="D1355"/>
      <c r="E1355"/>
      <c r="F1355"/>
      <c r="G1355"/>
      <c r="H1355"/>
      <c r="I1355"/>
      <c r="J1355"/>
      <c r="K1355"/>
    </row>
    <row r="1356" spans="1:11" ht="15">
      <c r="A1356" s="474"/>
      <c r="B1356" s="474"/>
      <c r="C1356"/>
      <c r="D1356"/>
      <c r="E1356"/>
      <c r="F1356"/>
      <c r="G1356"/>
      <c r="H1356"/>
      <c r="I1356"/>
      <c r="J1356"/>
      <c r="K1356"/>
    </row>
    <row r="1357" spans="1:11" ht="15">
      <c r="A1357" s="474"/>
      <c r="B1357" s="474"/>
      <c r="C1357"/>
      <c r="D1357"/>
      <c r="E1357"/>
      <c r="F1357"/>
      <c r="G1357"/>
      <c r="H1357"/>
      <c r="I1357"/>
      <c r="J1357"/>
      <c r="K1357"/>
    </row>
    <row r="1358" spans="1:11" ht="15">
      <c r="A1358" s="474"/>
      <c r="B1358" s="474"/>
      <c r="C1358"/>
      <c r="D1358"/>
      <c r="E1358"/>
      <c r="F1358"/>
      <c r="G1358"/>
      <c r="H1358"/>
      <c r="I1358"/>
      <c r="J1358"/>
      <c r="K1358"/>
    </row>
    <row r="1359" spans="1:11" ht="15">
      <c r="A1359" s="474"/>
      <c r="B1359" s="474"/>
      <c r="C1359"/>
      <c r="D1359"/>
      <c r="E1359"/>
      <c r="F1359"/>
      <c r="G1359"/>
      <c r="H1359"/>
      <c r="I1359"/>
      <c r="J1359"/>
      <c r="K1359"/>
    </row>
    <row r="1360" spans="1:11" ht="15">
      <c r="A1360" s="474"/>
      <c r="B1360" s="474"/>
      <c r="C1360"/>
      <c r="D1360"/>
      <c r="E1360"/>
      <c r="F1360"/>
      <c r="G1360"/>
      <c r="H1360"/>
      <c r="I1360"/>
      <c r="J1360"/>
      <c r="K1360"/>
    </row>
    <row r="1361" spans="1:11" ht="15">
      <c r="A1361" s="474"/>
      <c r="B1361" s="474"/>
      <c r="C1361"/>
      <c r="D1361"/>
      <c r="E1361"/>
      <c r="F1361"/>
      <c r="G1361"/>
      <c r="H1361"/>
      <c r="I1361"/>
      <c r="J1361"/>
      <c r="K1361"/>
    </row>
    <row r="1362" spans="1:11" ht="15">
      <c r="A1362" s="474"/>
      <c r="B1362" s="474"/>
      <c r="C1362"/>
      <c r="D1362"/>
      <c r="E1362"/>
      <c r="F1362"/>
      <c r="G1362"/>
      <c r="H1362"/>
      <c r="I1362"/>
      <c r="J1362"/>
      <c r="K1362"/>
    </row>
    <row r="1363" spans="1:11" ht="15">
      <c r="A1363" s="474"/>
      <c r="B1363" s="474"/>
      <c r="C1363"/>
      <c r="D1363"/>
      <c r="E1363"/>
      <c r="F1363"/>
      <c r="G1363"/>
      <c r="H1363"/>
      <c r="I1363"/>
      <c r="J1363"/>
      <c r="K1363"/>
    </row>
    <row r="1364" spans="1:11" ht="15">
      <c r="A1364" s="474"/>
      <c r="B1364" s="474"/>
      <c r="C1364"/>
      <c r="D1364"/>
      <c r="E1364"/>
      <c r="F1364"/>
      <c r="G1364"/>
      <c r="H1364"/>
      <c r="I1364"/>
      <c r="J1364"/>
      <c r="K1364"/>
    </row>
    <row r="1365" spans="1:11" ht="15">
      <c r="A1365" s="474"/>
      <c r="B1365" s="474"/>
      <c r="C1365"/>
      <c r="D1365"/>
      <c r="E1365"/>
      <c r="F1365"/>
      <c r="G1365"/>
      <c r="H1365"/>
      <c r="I1365"/>
      <c r="J1365"/>
      <c r="K1365"/>
    </row>
    <row r="1366" spans="1:11" ht="15">
      <c r="A1366" s="474"/>
      <c r="B1366" s="474"/>
      <c r="C1366"/>
      <c r="D1366"/>
      <c r="E1366"/>
      <c r="F1366"/>
      <c r="G1366"/>
      <c r="H1366"/>
      <c r="I1366"/>
      <c r="J1366"/>
      <c r="K1366"/>
    </row>
    <row r="1367" spans="1:11" ht="15">
      <c r="A1367" s="474"/>
      <c r="B1367" s="474"/>
      <c r="C1367"/>
      <c r="D1367"/>
      <c r="E1367"/>
      <c r="F1367"/>
      <c r="G1367"/>
      <c r="H1367"/>
      <c r="I1367"/>
      <c r="J1367"/>
      <c r="K1367"/>
    </row>
    <row r="1368" spans="1:11" ht="15">
      <c r="A1368" s="474"/>
      <c r="B1368" s="474"/>
      <c r="C1368"/>
      <c r="D1368"/>
      <c r="E1368"/>
      <c r="F1368"/>
      <c r="G1368"/>
      <c r="H1368"/>
      <c r="I1368"/>
      <c r="J1368"/>
      <c r="K1368"/>
    </row>
    <row r="1369" spans="1:11" ht="15">
      <c r="A1369" s="474"/>
      <c r="B1369" s="474"/>
      <c r="C1369"/>
      <c r="D1369"/>
      <c r="E1369"/>
      <c r="F1369"/>
      <c r="G1369"/>
      <c r="H1369"/>
      <c r="I1369"/>
      <c r="J1369"/>
      <c r="K1369"/>
    </row>
    <row r="1370" spans="1:11" ht="15">
      <c r="A1370" s="474"/>
      <c r="B1370" s="474"/>
      <c r="C1370"/>
      <c r="D1370"/>
      <c r="E1370"/>
      <c r="F1370"/>
      <c r="G1370"/>
      <c r="H1370"/>
      <c r="I1370"/>
      <c r="J1370"/>
      <c r="K1370"/>
    </row>
    <row r="1371" spans="1:11" ht="15">
      <c r="A1371" s="474"/>
      <c r="B1371" s="474"/>
      <c r="C1371"/>
      <c r="D1371"/>
      <c r="E1371"/>
      <c r="F1371"/>
      <c r="G1371"/>
      <c r="H1371"/>
      <c r="I1371"/>
      <c r="J1371"/>
      <c r="K1371"/>
    </row>
    <row r="1372" spans="1:11" ht="15">
      <c r="A1372" s="474"/>
      <c r="B1372" s="474"/>
      <c r="C1372"/>
      <c r="D1372"/>
      <c r="E1372"/>
      <c r="F1372"/>
      <c r="G1372"/>
      <c r="H1372"/>
      <c r="I1372"/>
      <c r="J1372"/>
      <c r="K1372"/>
    </row>
    <row r="1373" spans="1:11" ht="15">
      <c r="A1373" s="474"/>
      <c r="B1373" s="474"/>
      <c r="C1373"/>
      <c r="D1373"/>
      <c r="E1373"/>
      <c r="F1373"/>
      <c r="G1373"/>
      <c r="H1373"/>
      <c r="I1373"/>
      <c r="J1373"/>
      <c r="K1373"/>
    </row>
    <row r="1374" spans="1:11" ht="15">
      <c r="A1374" s="474"/>
      <c r="B1374" s="474"/>
      <c r="C1374"/>
      <c r="D1374"/>
      <c r="E1374"/>
      <c r="F1374"/>
      <c r="G1374"/>
      <c r="H1374"/>
      <c r="I1374"/>
      <c r="J1374"/>
      <c r="K1374"/>
    </row>
    <row r="1375" spans="1:11" ht="15">
      <c r="A1375" s="474"/>
      <c r="B1375" s="474"/>
      <c r="C1375"/>
      <c r="D1375"/>
      <c r="E1375"/>
      <c r="F1375"/>
      <c r="G1375"/>
      <c r="H1375"/>
      <c r="I1375"/>
      <c r="J1375"/>
      <c r="K1375"/>
    </row>
    <row r="1376" spans="1:11" ht="15">
      <c r="A1376" s="474"/>
      <c r="B1376" s="474"/>
      <c r="C1376"/>
      <c r="D1376"/>
      <c r="E1376"/>
      <c r="F1376"/>
      <c r="G1376"/>
      <c r="H1376"/>
      <c r="I1376"/>
      <c r="J1376"/>
      <c r="K1376"/>
    </row>
    <row r="1377" spans="1:11" ht="15">
      <c r="A1377" s="474"/>
      <c r="B1377" s="474"/>
      <c r="C1377"/>
      <c r="D1377"/>
      <c r="E1377"/>
      <c r="F1377"/>
      <c r="G1377"/>
      <c r="H1377"/>
      <c r="I1377"/>
      <c r="J1377"/>
      <c r="K1377"/>
    </row>
    <row r="1378" spans="1:11" ht="15">
      <c r="A1378" s="474"/>
      <c r="B1378" s="474"/>
      <c r="C1378"/>
      <c r="D1378"/>
      <c r="E1378"/>
      <c r="F1378"/>
      <c r="G1378"/>
      <c r="H1378"/>
      <c r="I1378"/>
      <c r="J1378"/>
      <c r="K1378"/>
    </row>
    <row r="1379" spans="1:11" ht="15">
      <c r="A1379" s="474"/>
      <c r="B1379" s="474"/>
      <c r="C1379"/>
      <c r="D1379"/>
      <c r="E1379"/>
      <c r="F1379"/>
      <c r="G1379"/>
      <c r="H1379"/>
      <c r="I1379"/>
      <c r="J1379"/>
      <c r="K1379"/>
    </row>
    <row r="1380" spans="1:11" ht="15">
      <c r="A1380" s="474"/>
      <c r="B1380" s="474"/>
      <c r="C1380"/>
      <c r="D1380"/>
      <c r="E1380"/>
      <c r="F1380"/>
      <c r="G1380"/>
      <c r="H1380"/>
      <c r="I1380"/>
      <c r="J1380"/>
      <c r="K1380"/>
    </row>
    <row r="1381" spans="1:11" ht="15">
      <c r="A1381" s="474"/>
      <c r="B1381" s="474"/>
      <c r="C1381"/>
      <c r="D1381"/>
      <c r="E1381"/>
      <c r="F1381"/>
      <c r="G1381"/>
      <c r="H1381"/>
      <c r="I1381"/>
      <c r="J1381"/>
      <c r="K1381"/>
    </row>
    <row r="1382" spans="1:11" ht="15">
      <c r="A1382" s="474"/>
      <c r="B1382" s="474"/>
      <c r="C1382"/>
      <c r="D1382"/>
      <c r="E1382"/>
      <c r="F1382"/>
      <c r="G1382"/>
      <c r="H1382"/>
      <c r="I1382"/>
      <c r="J1382"/>
      <c r="K1382"/>
    </row>
    <row r="1383" spans="1:11" ht="15">
      <c r="A1383" s="474"/>
      <c r="B1383" s="474"/>
      <c r="C1383"/>
      <c r="D1383"/>
      <c r="E1383"/>
      <c r="F1383"/>
      <c r="G1383"/>
      <c r="H1383"/>
      <c r="I1383"/>
      <c r="J1383"/>
      <c r="K1383"/>
    </row>
    <row r="1384" spans="1:11" ht="15">
      <c r="A1384" s="474"/>
      <c r="B1384" s="474"/>
      <c r="C1384"/>
      <c r="D1384"/>
      <c r="E1384"/>
      <c r="F1384"/>
      <c r="G1384"/>
      <c r="H1384"/>
      <c r="I1384"/>
      <c r="J1384"/>
      <c r="K1384"/>
    </row>
    <row r="1385" spans="1:11" ht="15">
      <c r="A1385" s="474"/>
      <c r="B1385" s="474"/>
      <c r="C1385"/>
      <c r="D1385"/>
      <c r="E1385"/>
      <c r="F1385"/>
      <c r="G1385"/>
      <c r="H1385"/>
      <c r="I1385"/>
      <c r="J1385"/>
      <c r="K1385"/>
    </row>
    <row r="1386" spans="1:11" ht="15">
      <c r="A1386" s="474"/>
      <c r="B1386" s="474"/>
      <c r="C1386"/>
      <c r="D1386"/>
      <c r="E1386"/>
      <c r="F1386"/>
      <c r="G1386"/>
      <c r="H1386"/>
      <c r="I1386"/>
      <c r="J1386"/>
      <c r="K1386"/>
    </row>
    <row r="1387" spans="1:11" ht="15">
      <c r="A1387" s="474"/>
      <c r="B1387" s="474"/>
      <c r="C1387"/>
      <c r="D1387"/>
      <c r="E1387"/>
      <c r="F1387"/>
      <c r="G1387"/>
      <c r="H1387"/>
      <c r="I1387"/>
      <c r="J1387"/>
      <c r="K1387"/>
    </row>
    <row r="1388" spans="1:11" ht="15">
      <c r="A1388" s="474"/>
      <c r="B1388" s="474"/>
      <c r="C1388"/>
      <c r="D1388"/>
      <c r="E1388"/>
      <c r="F1388"/>
      <c r="G1388"/>
      <c r="H1388"/>
      <c r="I1388"/>
      <c r="J1388"/>
      <c r="K1388"/>
    </row>
    <row r="1389" spans="1:11" ht="15">
      <c r="A1389" s="474"/>
      <c r="B1389" s="474"/>
      <c r="C1389"/>
      <c r="D1389"/>
      <c r="E1389"/>
      <c r="F1389"/>
      <c r="G1389"/>
      <c r="H1389"/>
      <c r="I1389"/>
      <c r="J1389"/>
      <c r="K1389"/>
    </row>
    <row r="1390" spans="1:11" ht="15">
      <c r="A1390" s="474"/>
      <c r="B1390" s="474"/>
      <c r="C1390"/>
      <c r="D1390"/>
      <c r="E1390"/>
      <c r="F1390"/>
      <c r="G1390"/>
      <c r="H1390"/>
      <c r="I1390"/>
      <c r="J1390"/>
      <c r="K1390"/>
    </row>
    <row r="1391" spans="1:11" ht="15">
      <c r="A1391" s="474"/>
      <c r="B1391" s="474"/>
      <c r="C1391"/>
      <c r="D1391"/>
      <c r="E1391"/>
      <c r="F1391"/>
      <c r="G1391"/>
      <c r="H1391"/>
      <c r="I1391"/>
      <c r="J1391"/>
      <c r="K1391"/>
    </row>
    <row r="1392" spans="1:11" ht="15">
      <c r="A1392" s="474"/>
      <c r="B1392" s="474"/>
      <c r="C1392"/>
      <c r="D1392"/>
      <c r="E1392"/>
      <c r="F1392"/>
      <c r="G1392"/>
      <c r="H1392"/>
      <c r="I1392"/>
      <c r="J1392"/>
      <c r="K1392"/>
    </row>
    <row r="1393" spans="1:11" ht="15">
      <c r="A1393" s="474"/>
      <c r="B1393" s="474"/>
      <c r="C1393"/>
      <c r="D1393"/>
      <c r="E1393"/>
      <c r="F1393"/>
      <c r="G1393"/>
      <c r="H1393"/>
      <c r="I1393"/>
      <c r="J1393"/>
      <c r="K1393"/>
    </row>
    <row r="1394" spans="1:11" ht="15">
      <c r="A1394" s="474"/>
      <c r="B1394" s="474"/>
      <c r="C1394"/>
      <c r="D1394"/>
      <c r="E1394"/>
      <c r="F1394"/>
      <c r="G1394"/>
      <c r="H1394"/>
      <c r="I1394"/>
      <c r="J1394"/>
      <c r="K1394"/>
    </row>
    <row r="1395" spans="1:11" ht="15">
      <c r="A1395" s="474"/>
      <c r="B1395" s="474"/>
      <c r="C1395"/>
      <c r="D1395"/>
      <c r="E1395"/>
      <c r="F1395"/>
      <c r="G1395"/>
      <c r="H1395"/>
      <c r="I1395"/>
      <c r="J1395"/>
      <c r="K1395"/>
    </row>
    <row r="1396" spans="1:11" ht="15">
      <c r="A1396" s="474"/>
      <c r="B1396" s="474"/>
      <c r="C1396"/>
      <c r="D1396"/>
      <c r="E1396"/>
      <c r="F1396"/>
      <c r="G1396"/>
      <c r="H1396"/>
      <c r="I1396"/>
      <c r="J1396"/>
      <c r="K1396"/>
    </row>
    <row r="1397" spans="1:11" ht="15">
      <c r="A1397" s="474"/>
      <c r="B1397" s="474"/>
      <c r="C1397"/>
      <c r="D1397"/>
      <c r="E1397"/>
      <c r="F1397"/>
      <c r="G1397"/>
      <c r="H1397"/>
      <c r="I1397"/>
      <c r="J1397"/>
      <c r="K1397"/>
    </row>
    <row r="1398" spans="1:11" ht="15">
      <c r="A1398" s="474"/>
      <c r="B1398" s="474"/>
      <c r="C1398"/>
      <c r="D1398"/>
      <c r="E1398"/>
      <c r="F1398"/>
      <c r="G1398"/>
      <c r="H1398"/>
      <c r="I1398"/>
      <c r="J1398"/>
      <c r="K1398"/>
    </row>
    <row r="1399" spans="1:11" ht="15">
      <c r="A1399" s="474"/>
      <c r="B1399" s="474"/>
      <c r="C1399"/>
      <c r="D1399"/>
      <c r="E1399"/>
      <c r="F1399"/>
      <c r="G1399"/>
      <c r="H1399"/>
      <c r="I1399"/>
      <c r="J1399"/>
      <c r="K1399"/>
    </row>
    <row r="1400" spans="1:11" ht="15">
      <c r="A1400" s="474"/>
      <c r="B1400" s="474"/>
      <c r="C1400"/>
      <c r="D1400"/>
      <c r="E1400"/>
      <c r="F1400"/>
      <c r="G1400"/>
      <c r="H1400"/>
      <c r="I1400"/>
      <c r="J1400"/>
      <c r="K1400"/>
    </row>
    <row r="1401" spans="1:11" ht="15">
      <c r="A1401" s="474"/>
      <c r="B1401" s="474"/>
      <c r="C1401"/>
      <c r="D1401"/>
      <c r="E1401"/>
      <c r="F1401"/>
      <c r="G1401"/>
      <c r="H1401"/>
      <c r="I1401"/>
      <c r="J1401"/>
      <c r="K1401"/>
    </row>
    <row r="1402" spans="1:11" ht="15">
      <c r="A1402" s="474"/>
      <c r="B1402" s="474"/>
      <c r="C1402"/>
      <c r="D1402"/>
      <c r="E1402"/>
      <c r="F1402"/>
      <c r="G1402"/>
      <c r="H1402"/>
      <c r="I1402"/>
      <c r="J1402"/>
      <c r="K1402"/>
    </row>
    <row r="1403" spans="1:11" ht="15">
      <c r="A1403" s="474"/>
      <c r="B1403" s="474"/>
      <c r="C1403"/>
      <c r="D1403"/>
      <c r="E1403"/>
      <c r="F1403"/>
      <c r="G1403"/>
      <c r="H1403"/>
      <c r="I1403"/>
      <c r="J1403"/>
      <c r="K1403"/>
    </row>
    <row r="1404" spans="1:11" ht="15">
      <c r="A1404" s="474"/>
      <c r="B1404" s="474"/>
      <c r="C1404"/>
      <c r="D1404"/>
      <c r="E1404"/>
      <c r="F1404"/>
      <c r="G1404"/>
      <c r="H1404"/>
      <c r="I1404"/>
      <c r="J1404"/>
      <c r="K1404"/>
    </row>
    <row r="1405" spans="1:11" ht="15">
      <c r="A1405" s="474"/>
      <c r="B1405" s="474"/>
      <c r="C1405"/>
      <c r="D1405"/>
      <c r="E1405"/>
      <c r="F1405"/>
      <c r="G1405"/>
      <c r="H1405"/>
      <c r="I1405"/>
      <c r="J1405"/>
      <c r="K1405"/>
    </row>
    <row r="1406" spans="1:11" ht="15">
      <c r="A1406" s="474"/>
      <c r="B1406" s="474"/>
      <c r="C1406"/>
      <c r="D1406"/>
      <c r="E1406"/>
      <c r="F1406"/>
      <c r="G1406"/>
      <c r="H1406"/>
      <c r="I1406"/>
      <c r="J1406"/>
      <c r="K1406"/>
    </row>
    <row r="1407" spans="1:11" ht="15">
      <c r="A1407" s="474"/>
      <c r="B1407" s="474"/>
      <c r="C1407"/>
      <c r="D1407"/>
      <c r="E1407"/>
      <c r="F1407"/>
      <c r="G1407"/>
      <c r="H1407"/>
      <c r="I1407"/>
      <c r="J1407"/>
      <c r="K1407"/>
    </row>
    <row r="1408" spans="1:11" ht="15">
      <c r="A1408" s="474"/>
      <c r="B1408" s="474"/>
      <c r="C1408"/>
      <c r="D1408"/>
      <c r="E1408"/>
      <c r="F1408"/>
      <c r="G1408"/>
      <c r="H1408"/>
      <c r="I1408"/>
      <c r="J1408"/>
      <c r="K1408"/>
    </row>
    <row r="1409" spans="1:11" ht="15">
      <c r="A1409" s="474"/>
      <c r="B1409" s="474"/>
      <c r="C1409"/>
      <c r="D1409"/>
      <c r="E1409"/>
      <c r="F1409"/>
      <c r="G1409"/>
      <c r="H1409"/>
      <c r="I1409"/>
      <c r="J1409"/>
      <c r="K1409"/>
    </row>
    <row r="1410" spans="1:11" ht="15">
      <c r="A1410" s="474"/>
      <c r="B1410" s="474"/>
      <c r="C1410"/>
      <c r="D1410"/>
      <c r="E1410"/>
      <c r="F1410"/>
      <c r="G1410"/>
      <c r="H1410"/>
      <c r="I1410"/>
      <c r="J1410"/>
      <c r="K1410"/>
    </row>
    <row r="1411" spans="1:11" ht="15">
      <c r="A1411" s="474"/>
      <c r="B1411" s="474"/>
      <c r="C1411"/>
      <c r="D1411"/>
      <c r="E1411"/>
      <c r="F1411"/>
      <c r="G1411"/>
      <c r="H1411"/>
      <c r="I1411"/>
      <c r="J1411"/>
      <c r="K1411"/>
    </row>
    <row r="1412" spans="1:11" ht="15">
      <c r="A1412" s="474"/>
      <c r="B1412" s="474"/>
      <c r="C1412"/>
      <c r="D1412"/>
      <c r="E1412"/>
      <c r="F1412"/>
      <c r="G1412"/>
      <c r="H1412"/>
      <c r="I1412"/>
      <c r="J1412"/>
      <c r="K1412"/>
    </row>
    <row r="1413" spans="1:11" ht="15">
      <c r="A1413" s="474"/>
      <c r="B1413" s="474"/>
      <c r="C1413"/>
      <c r="D1413"/>
      <c r="E1413"/>
      <c r="F1413"/>
      <c r="G1413"/>
      <c r="H1413"/>
      <c r="I1413"/>
      <c r="J1413"/>
      <c r="K1413"/>
    </row>
    <row r="1414" spans="1:11" ht="15">
      <c r="A1414" s="474"/>
      <c r="B1414" s="474"/>
      <c r="C1414"/>
      <c r="D1414"/>
      <c r="E1414"/>
      <c r="F1414"/>
      <c r="G1414"/>
      <c r="H1414"/>
      <c r="I1414"/>
      <c r="J1414"/>
      <c r="K1414"/>
    </row>
    <row r="1415" spans="1:11" ht="15">
      <c r="A1415" s="474"/>
      <c r="B1415" s="474"/>
      <c r="C1415"/>
      <c r="D1415"/>
      <c r="E1415"/>
      <c r="F1415"/>
      <c r="G1415"/>
      <c r="H1415"/>
      <c r="I1415"/>
      <c r="J1415"/>
      <c r="K1415"/>
    </row>
    <row r="1416" spans="1:11" ht="15">
      <c r="A1416" s="474"/>
      <c r="B1416" s="474"/>
      <c r="C1416"/>
      <c r="D1416"/>
      <c r="E1416"/>
      <c r="F1416"/>
      <c r="G1416"/>
      <c r="H1416"/>
      <c r="I1416"/>
      <c r="J1416"/>
      <c r="K1416"/>
    </row>
    <row r="1417" spans="1:11" ht="15">
      <c r="A1417" s="474"/>
      <c r="B1417" s="474"/>
      <c r="C1417"/>
      <c r="D1417"/>
      <c r="E1417"/>
      <c r="F1417"/>
      <c r="G1417"/>
      <c r="H1417"/>
      <c r="I1417"/>
      <c r="J1417"/>
      <c r="K1417"/>
    </row>
    <row r="1418" spans="1:11" ht="15">
      <c r="A1418" s="474"/>
      <c r="B1418" s="474"/>
      <c r="C1418"/>
      <c r="D1418"/>
      <c r="E1418"/>
      <c r="F1418"/>
      <c r="G1418"/>
      <c r="H1418"/>
      <c r="I1418"/>
      <c r="J1418"/>
      <c r="K1418"/>
    </row>
    <row r="1419" spans="1:11" ht="15">
      <c r="A1419" s="474"/>
      <c r="B1419" s="474"/>
      <c r="C1419"/>
      <c r="D1419"/>
      <c r="E1419"/>
      <c r="F1419"/>
      <c r="G1419"/>
      <c r="H1419"/>
      <c r="I1419"/>
      <c r="J1419"/>
      <c r="K1419"/>
    </row>
    <row r="1420" spans="1:11" ht="15">
      <c r="A1420" s="474"/>
      <c r="B1420" s="474"/>
      <c r="C1420"/>
      <c r="D1420"/>
      <c r="E1420"/>
      <c r="F1420"/>
      <c r="G1420"/>
      <c r="H1420"/>
      <c r="I1420"/>
      <c r="J1420"/>
      <c r="K1420"/>
    </row>
    <row r="1421" spans="1:11" ht="15">
      <c r="A1421" s="474"/>
      <c r="B1421" s="474"/>
      <c r="C1421"/>
      <c r="D1421"/>
      <c r="E1421"/>
      <c r="F1421"/>
      <c r="G1421"/>
      <c r="H1421"/>
      <c r="I1421"/>
      <c r="J1421"/>
      <c r="K1421"/>
    </row>
    <row r="1422" spans="1:11" ht="15">
      <c r="A1422" s="474"/>
      <c r="B1422" s="474"/>
      <c r="C1422"/>
      <c r="D1422"/>
      <c r="E1422"/>
      <c r="F1422"/>
      <c r="G1422"/>
      <c r="H1422"/>
      <c r="I1422"/>
      <c r="J1422"/>
      <c r="K1422"/>
    </row>
    <row r="1423" spans="1:11" ht="15">
      <c r="A1423" s="474"/>
      <c r="B1423" s="474"/>
      <c r="C1423"/>
      <c r="D1423"/>
      <c r="E1423"/>
      <c r="F1423"/>
      <c r="G1423"/>
      <c r="H1423"/>
      <c r="I1423"/>
      <c r="J1423"/>
      <c r="K1423"/>
    </row>
    <row r="1424" spans="1:11" ht="15">
      <c r="A1424" s="474"/>
      <c r="B1424" s="474"/>
      <c r="C1424"/>
      <c r="D1424"/>
      <c r="E1424"/>
      <c r="F1424"/>
      <c r="G1424"/>
      <c r="H1424"/>
      <c r="I1424"/>
      <c r="J1424"/>
      <c r="K1424"/>
    </row>
    <row r="1425" spans="1:11" ht="15">
      <c r="A1425" s="474"/>
      <c r="B1425" s="474"/>
      <c r="C1425"/>
      <c r="D1425"/>
      <c r="E1425"/>
      <c r="F1425"/>
      <c r="G1425"/>
      <c r="H1425"/>
      <c r="I1425"/>
      <c r="J1425"/>
      <c r="K1425"/>
    </row>
    <row r="1426" spans="1:11" ht="15">
      <c r="A1426" s="474"/>
      <c r="B1426" s="474"/>
      <c r="C1426"/>
      <c r="D1426"/>
      <c r="E1426"/>
      <c r="F1426"/>
      <c r="G1426"/>
      <c r="H1426"/>
      <c r="I1426"/>
      <c r="J1426"/>
      <c r="K1426"/>
    </row>
    <row r="1427" spans="1:11" ht="15">
      <c r="A1427" s="474"/>
      <c r="B1427" s="474"/>
      <c r="C1427"/>
      <c r="D1427"/>
      <c r="E1427"/>
      <c r="F1427"/>
      <c r="G1427"/>
      <c r="H1427"/>
      <c r="I1427"/>
      <c r="J1427"/>
      <c r="K1427"/>
    </row>
    <row r="1428" spans="1:11" ht="15">
      <c r="A1428" s="474"/>
      <c r="B1428" s="474"/>
      <c r="C1428"/>
      <c r="D1428"/>
      <c r="E1428"/>
      <c r="F1428"/>
      <c r="G1428"/>
      <c r="H1428"/>
      <c r="I1428"/>
      <c r="J1428"/>
      <c r="K1428"/>
    </row>
    <row r="1429" spans="1:11" ht="15">
      <c r="A1429" s="474"/>
      <c r="B1429" s="474"/>
      <c r="C1429"/>
      <c r="D1429"/>
      <c r="E1429"/>
      <c r="F1429"/>
      <c r="G1429"/>
      <c r="H1429"/>
      <c r="I1429"/>
      <c r="J1429"/>
      <c r="K1429"/>
    </row>
    <row r="1430" spans="1:11" ht="15">
      <c r="A1430" s="474"/>
      <c r="B1430" s="474"/>
      <c r="C1430"/>
      <c r="D1430"/>
      <c r="E1430"/>
      <c r="F1430"/>
      <c r="G1430"/>
      <c r="H1430"/>
      <c r="I1430"/>
      <c r="J1430"/>
      <c r="K1430"/>
    </row>
    <row r="1431" spans="1:11" ht="15">
      <c r="A1431" s="474"/>
      <c r="B1431" s="474"/>
      <c r="C1431"/>
      <c r="D1431"/>
      <c r="E1431"/>
      <c r="F1431"/>
      <c r="G1431"/>
      <c r="H1431"/>
      <c r="I1431"/>
      <c r="J1431"/>
      <c r="K1431"/>
    </row>
    <row r="1432" spans="1:11" ht="15">
      <c r="A1432" s="474"/>
      <c r="B1432" s="474"/>
      <c r="C1432"/>
      <c r="D1432"/>
      <c r="E1432"/>
      <c r="F1432"/>
      <c r="G1432"/>
      <c r="H1432"/>
      <c r="I1432"/>
      <c r="J1432"/>
      <c r="K1432"/>
    </row>
    <row r="1433" spans="1:11" ht="15">
      <c r="A1433" s="474"/>
      <c r="B1433" s="474"/>
      <c r="C1433"/>
      <c r="D1433"/>
      <c r="E1433"/>
      <c r="F1433"/>
      <c r="G1433"/>
      <c r="H1433"/>
      <c r="I1433"/>
      <c r="J1433"/>
      <c r="K1433"/>
    </row>
    <row r="1434" spans="1:11" ht="15">
      <c r="A1434" s="474"/>
      <c r="B1434" s="474"/>
      <c r="C1434"/>
      <c r="D1434"/>
      <c r="E1434"/>
      <c r="F1434"/>
      <c r="G1434"/>
      <c r="H1434"/>
      <c r="I1434"/>
      <c r="J1434"/>
      <c r="K1434"/>
    </row>
    <row r="1435" spans="1:11" ht="15">
      <c r="A1435" s="474"/>
      <c r="B1435" s="474"/>
      <c r="C1435"/>
      <c r="D1435"/>
      <c r="E1435"/>
      <c r="F1435"/>
      <c r="G1435"/>
      <c r="H1435"/>
      <c r="I1435"/>
      <c r="J1435"/>
      <c r="K1435"/>
    </row>
    <row r="1436" spans="1:11" ht="15">
      <c r="A1436" s="474"/>
      <c r="B1436" s="474"/>
      <c r="C1436"/>
      <c r="D1436"/>
      <c r="E1436"/>
      <c r="F1436"/>
      <c r="G1436"/>
      <c r="H1436"/>
      <c r="I1436"/>
      <c r="J1436"/>
      <c r="K1436"/>
    </row>
    <row r="1437" spans="1:11" ht="15">
      <c r="A1437" s="474"/>
      <c r="B1437" s="474"/>
      <c r="C1437"/>
      <c r="D1437"/>
      <c r="E1437"/>
      <c r="F1437"/>
      <c r="G1437"/>
      <c r="H1437"/>
      <c r="I1437"/>
      <c r="J1437"/>
      <c r="K1437"/>
    </row>
    <row r="1438" spans="1:11" ht="15">
      <c r="A1438" s="474"/>
      <c r="B1438" s="474"/>
      <c r="C1438"/>
      <c r="D1438"/>
      <c r="E1438"/>
      <c r="F1438"/>
      <c r="G1438"/>
      <c r="H1438"/>
      <c r="I1438"/>
      <c r="J1438"/>
      <c r="K1438"/>
    </row>
    <row r="1439" spans="1:11" ht="15">
      <c r="A1439" s="474"/>
      <c r="B1439" s="474"/>
      <c r="C1439"/>
      <c r="D1439"/>
      <c r="E1439"/>
      <c r="F1439"/>
      <c r="G1439"/>
      <c r="H1439"/>
      <c r="I1439"/>
      <c r="J1439"/>
      <c r="K1439"/>
    </row>
    <row r="1440" spans="1:11" ht="15">
      <c r="A1440" s="474"/>
      <c r="B1440" s="474"/>
      <c r="C1440"/>
      <c r="D1440"/>
      <c r="E1440"/>
      <c r="F1440"/>
      <c r="G1440"/>
      <c r="H1440"/>
      <c r="I1440"/>
      <c r="J1440"/>
      <c r="K1440"/>
    </row>
    <row r="1441" spans="1:11" ht="15">
      <c r="A1441" s="474"/>
      <c r="B1441" s="474"/>
      <c r="C1441"/>
      <c r="D1441"/>
      <c r="E1441"/>
      <c r="F1441"/>
      <c r="G1441"/>
      <c r="H1441"/>
      <c r="I1441"/>
      <c r="J1441"/>
      <c r="K1441"/>
    </row>
    <row r="1442" spans="1:11" ht="15">
      <c r="A1442" s="474"/>
      <c r="B1442" s="474"/>
      <c r="C1442"/>
      <c r="D1442"/>
      <c r="E1442"/>
      <c r="F1442"/>
      <c r="G1442"/>
      <c r="H1442"/>
      <c r="I1442"/>
      <c r="J1442"/>
      <c r="K1442"/>
    </row>
    <row r="1443" spans="1:11" ht="15">
      <c r="A1443" s="474"/>
      <c r="B1443" s="474"/>
      <c r="C1443"/>
      <c r="D1443"/>
      <c r="E1443"/>
      <c r="F1443"/>
      <c r="G1443"/>
      <c r="H1443"/>
      <c r="I1443"/>
      <c r="J1443"/>
      <c r="K1443"/>
    </row>
    <row r="1444" spans="1:11" ht="15">
      <c r="A1444" s="474"/>
      <c r="B1444" s="474"/>
      <c r="C1444"/>
      <c r="D1444"/>
      <c r="E1444"/>
      <c r="F1444"/>
      <c r="G1444"/>
      <c r="H1444"/>
      <c r="I1444"/>
      <c r="J1444"/>
      <c r="K1444"/>
    </row>
    <row r="1445" spans="1:11" ht="15">
      <c r="A1445" s="474"/>
      <c r="B1445" s="474"/>
      <c r="C1445"/>
      <c r="D1445"/>
      <c r="E1445"/>
      <c r="F1445"/>
      <c r="G1445"/>
      <c r="H1445"/>
      <c r="I1445"/>
      <c r="J1445"/>
      <c r="K1445"/>
    </row>
    <row r="1446" spans="1:11" ht="15">
      <c r="A1446" s="474"/>
      <c r="B1446" s="474"/>
      <c r="C1446"/>
      <c r="D1446"/>
      <c r="E1446"/>
      <c r="F1446"/>
      <c r="G1446"/>
      <c r="H1446"/>
      <c r="I1446"/>
      <c r="J1446"/>
      <c r="K1446"/>
    </row>
    <row r="1447" spans="1:11" ht="15">
      <c r="A1447" s="474"/>
      <c r="B1447" s="474"/>
      <c r="C1447"/>
      <c r="D1447"/>
      <c r="E1447"/>
      <c r="F1447"/>
      <c r="G1447"/>
      <c r="H1447"/>
      <c r="I1447"/>
      <c r="J1447"/>
      <c r="K1447"/>
    </row>
    <row r="1448" spans="1:11" ht="15">
      <c r="A1448" s="474"/>
      <c r="B1448" s="474"/>
      <c r="C1448"/>
      <c r="D1448"/>
      <c r="E1448"/>
      <c r="F1448"/>
      <c r="G1448"/>
      <c r="H1448"/>
      <c r="I1448"/>
      <c r="J1448"/>
      <c r="K1448"/>
    </row>
    <row r="1449" spans="1:11" ht="15">
      <c r="A1449" s="474"/>
      <c r="B1449" s="474"/>
      <c r="C1449"/>
      <c r="D1449"/>
      <c r="E1449"/>
      <c r="F1449"/>
      <c r="G1449"/>
      <c r="H1449"/>
      <c r="I1449"/>
      <c r="J1449"/>
      <c r="K1449"/>
    </row>
    <row r="1450" spans="1:11" ht="15">
      <c r="A1450" s="474"/>
      <c r="B1450" s="474"/>
      <c r="C1450"/>
      <c r="D1450"/>
      <c r="E1450"/>
      <c r="F1450"/>
      <c r="G1450"/>
      <c r="H1450"/>
      <c r="I1450"/>
      <c r="J1450"/>
      <c r="K1450"/>
    </row>
    <row r="1451" spans="1:11" ht="15">
      <c r="A1451" s="474"/>
      <c r="B1451" s="474"/>
      <c r="C1451"/>
      <c r="D1451"/>
      <c r="E1451"/>
      <c r="F1451"/>
      <c r="G1451"/>
      <c r="H1451"/>
      <c r="I1451"/>
      <c r="J1451"/>
      <c r="K1451"/>
    </row>
    <row r="1452" spans="1:11" ht="15">
      <c r="A1452" s="474"/>
      <c r="B1452" s="474"/>
      <c r="C1452"/>
      <c r="D1452"/>
      <c r="E1452"/>
      <c r="F1452"/>
      <c r="G1452"/>
      <c r="H1452"/>
      <c r="I1452"/>
      <c r="J1452"/>
      <c r="K1452"/>
    </row>
    <row r="1453" spans="1:11" ht="15">
      <c r="A1453" s="474"/>
      <c r="B1453" s="474"/>
      <c r="C1453"/>
      <c r="D1453"/>
      <c r="E1453"/>
      <c r="F1453"/>
      <c r="G1453"/>
      <c r="H1453"/>
      <c r="I1453"/>
      <c r="J1453"/>
      <c r="K1453"/>
    </row>
    <row r="1454" spans="1:11" ht="15">
      <c r="A1454" s="474"/>
      <c r="B1454" s="474"/>
      <c r="C1454"/>
      <c r="D1454"/>
      <c r="E1454"/>
      <c r="F1454"/>
      <c r="G1454"/>
      <c r="H1454"/>
      <c r="I1454"/>
      <c r="J1454"/>
      <c r="K1454"/>
    </row>
    <row r="1455" spans="1:11" ht="15">
      <c r="A1455" s="474"/>
      <c r="B1455" s="474"/>
      <c r="C1455"/>
      <c r="D1455"/>
      <c r="E1455"/>
      <c r="F1455"/>
      <c r="G1455"/>
      <c r="H1455"/>
      <c r="I1455"/>
      <c r="J1455"/>
      <c r="K1455"/>
    </row>
    <row r="1456" spans="1:11" ht="15">
      <c r="A1456" s="474"/>
      <c r="B1456" s="474"/>
      <c r="C1456"/>
      <c r="D1456"/>
      <c r="E1456"/>
      <c r="F1456"/>
      <c r="G1456"/>
      <c r="H1456"/>
      <c r="I1456"/>
      <c r="J1456"/>
      <c r="K1456"/>
    </row>
    <row r="1457" spans="1:11" ht="15">
      <c r="A1457" s="474"/>
      <c r="B1457" s="474"/>
      <c r="C1457"/>
      <c r="D1457"/>
      <c r="E1457"/>
      <c r="F1457"/>
      <c r="G1457"/>
      <c r="H1457"/>
      <c r="I1457"/>
      <c r="J1457"/>
      <c r="K1457"/>
    </row>
    <row r="1458" spans="1:11" ht="15">
      <c r="A1458" s="474"/>
      <c r="B1458" s="474"/>
      <c r="C1458"/>
      <c r="D1458"/>
      <c r="E1458"/>
      <c r="F1458"/>
      <c r="G1458"/>
      <c r="H1458"/>
      <c r="I1458"/>
      <c r="J1458"/>
      <c r="K1458"/>
    </row>
    <row r="1459" spans="1:11" ht="15">
      <c r="A1459" s="474"/>
      <c r="B1459" s="474"/>
      <c r="C1459"/>
      <c r="D1459"/>
      <c r="E1459"/>
      <c r="F1459"/>
      <c r="G1459"/>
      <c r="H1459"/>
      <c r="I1459"/>
      <c r="J1459"/>
      <c r="K1459"/>
    </row>
    <row r="1460" spans="1:11" ht="15">
      <c r="A1460" s="474"/>
      <c r="B1460" s="474"/>
      <c r="C1460"/>
      <c r="D1460"/>
      <c r="E1460"/>
      <c r="F1460"/>
      <c r="G1460"/>
      <c r="H1460"/>
      <c r="I1460"/>
      <c r="J1460"/>
      <c r="K1460"/>
    </row>
    <row r="1461" spans="1:11" ht="15">
      <c r="A1461" s="474"/>
      <c r="B1461" s="474"/>
      <c r="C1461"/>
      <c r="D1461"/>
      <c r="E1461"/>
      <c r="F1461"/>
      <c r="G1461"/>
      <c r="H1461"/>
      <c r="I1461"/>
      <c r="J1461"/>
      <c r="K1461"/>
    </row>
    <row r="1462" spans="1:11" ht="15">
      <c r="A1462" s="474"/>
      <c r="B1462" s="474"/>
      <c r="C1462"/>
      <c r="D1462"/>
      <c r="E1462"/>
      <c r="F1462"/>
      <c r="G1462"/>
      <c r="H1462"/>
      <c r="I1462"/>
      <c r="J1462"/>
      <c r="K1462"/>
    </row>
    <row r="1463" spans="1:11" ht="15">
      <c r="A1463" s="474"/>
      <c r="B1463" s="474"/>
      <c r="C1463"/>
      <c r="D1463"/>
      <c r="E1463"/>
      <c r="F1463"/>
      <c r="G1463"/>
      <c r="H1463"/>
      <c r="I1463"/>
      <c r="J1463"/>
      <c r="K1463"/>
    </row>
    <row r="1464" spans="1:11" ht="15">
      <c r="A1464" s="474"/>
      <c r="B1464" s="474"/>
      <c r="C1464"/>
      <c r="D1464"/>
      <c r="E1464"/>
      <c r="F1464"/>
      <c r="G1464"/>
      <c r="H1464"/>
      <c r="I1464"/>
      <c r="J1464"/>
      <c r="K1464"/>
    </row>
    <row r="1465" spans="1:11" ht="15">
      <c r="A1465" s="474"/>
      <c r="B1465" s="474"/>
      <c r="C1465"/>
      <c r="D1465"/>
      <c r="E1465"/>
      <c r="F1465"/>
      <c r="G1465"/>
      <c r="H1465"/>
      <c r="I1465"/>
      <c r="J1465"/>
      <c r="K1465"/>
    </row>
    <row r="1466" spans="1:11" ht="15">
      <c r="A1466" s="474"/>
      <c r="B1466" s="474"/>
      <c r="C1466"/>
      <c r="D1466"/>
      <c r="E1466"/>
      <c r="F1466"/>
      <c r="G1466"/>
      <c r="H1466"/>
      <c r="I1466"/>
      <c r="J1466"/>
      <c r="K1466"/>
    </row>
    <row r="1467" spans="1:11" ht="15">
      <c r="A1467" s="474"/>
      <c r="B1467" s="474"/>
      <c r="C1467"/>
      <c r="D1467"/>
      <c r="E1467"/>
      <c r="F1467"/>
      <c r="G1467"/>
      <c r="H1467"/>
      <c r="I1467"/>
      <c r="J1467"/>
      <c r="K1467"/>
    </row>
    <row r="1468" spans="1:11" ht="15">
      <c r="A1468" s="474"/>
      <c r="B1468" s="474"/>
      <c r="C1468"/>
      <c r="D1468"/>
      <c r="E1468"/>
      <c r="F1468"/>
      <c r="G1468"/>
      <c r="H1468"/>
      <c r="I1468"/>
      <c r="J1468"/>
      <c r="K1468"/>
    </row>
    <row r="1469" spans="1:11" ht="15">
      <c r="A1469" s="474"/>
      <c r="B1469" s="474"/>
      <c r="C1469"/>
      <c r="D1469"/>
      <c r="E1469"/>
      <c r="F1469"/>
      <c r="G1469"/>
      <c r="H1469"/>
      <c r="I1469"/>
      <c r="J1469"/>
      <c r="K1469"/>
    </row>
    <row r="1470" spans="1:11" ht="15">
      <c r="A1470" s="474"/>
      <c r="B1470" s="474"/>
      <c r="C1470"/>
      <c r="D1470"/>
      <c r="E1470"/>
      <c r="F1470"/>
      <c r="G1470"/>
      <c r="H1470"/>
      <c r="I1470"/>
      <c r="J1470"/>
      <c r="K1470"/>
    </row>
    <row r="1471" spans="1:11" ht="15">
      <c r="A1471" s="474"/>
      <c r="B1471" s="474"/>
      <c r="C1471"/>
      <c r="D1471"/>
      <c r="E1471"/>
      <c r="F1471"/>
      <c r="G1471"/>
      <c r="H1471"/>
      <c r="I1471"/>
      <c r="J1471"/>
      <c r="K1471"/>
    </row>
    <row r="1472" spans="1:11" ht="15">
      <c r="A1472" s="474"/>
      <c r="B1472" s="474"/>
      <c r="C1472"/>
      <c r="D1472"/>
      <c r="E1472"/>
      <c r="F1472"/>
      <c r="G1472"/>
      <c r="H1472"/>
      <c r="I1472"/>
      <c r="J1472"/>
      <c r="K1472"/>
    </row>
    <row r="1473" spans="1:11" ht="15">
      <c r="A1473" s="474"/>
      <c r="B1473" s="474"/>
      <c r="C1473"/>
      <c r="D1473"/>
      <c r="E1473"/>
      <c r="F1473"/>
      <c r="G1473"/>
      <c r="H1473"/>
      <c r="I1473"/>
      <c r="J1473"/>
      <c r="K1473"/>
    </row>
    <row r="1474" spans="1:11" ht="15">
      <c r="A1474" s="474"/>
      <c r="B1474" s="474"/>
      <c r="C1474"/>
      <c r="D1474"/>
      <c r="E1474"/>
      <c r="F1474"/>
      <c r="G1474"/>
      <c r="H1474"/>
      <c r="I1474"/>
      <c r="J1474"/>
      <c r="K1474"/>
    </row>
    <row r="1475" spans="1:11" ht="15">
      <c r="A1475" s="474"/>
      <c r="B1475" s="474"/>
      <c r="C1475"/>
      <c r="D1475"/>
      <c r="E1475"/>
      <c r="F1475"/>
      <c r="G1475"/>
      <c r="H1475"/>
      <c r="I1475"/>
      <c r="J1475"/>
      <c r="K1475"/>
    </row>
    <row r="1476" spans="1:11" ht="15">
      <c r="A1476" s="474"/>
      <c r="B1476" s="474"/>
      <c r="C1476"/>
      <c r="D1476"/>
      <c r="E1476"/>
      <c r="F1476"/>
      <c r="G1476"/>
      <c r="H1476"/>
      <c r="I1476"/>
      <c r="J1476"/>
      <c r="K1476"/>
    </row>
    <row r="1477" spans="1:11" ht="15">
      <c r="A1477" s="474"/>
      <c r="B1477" s="474"/>
      <c r="C1477"/>
      <c r="D1477"/>
      <c r="E1477"/>
      <c r="F1477"/>
      <c r="G1477"/>
      <c r="H1477"/>
      <c r="I1477"/>
      <c r="J1477"/>
      <c r="K1477"/>
    </row>
    <row r="1478" spans="1:11" ht="15">
      <c r="A1478" s="474"/>
      <c r="B1478" s="474"/>
      <c r="C1478"/>
      <c r="D1478"/>
      <c r="E1478"/>
      <c r="F1478"/>
      <c r="G1478"/>
      <c r="H1478"/>
      <c r="I1478"/>
      <c r="J1478"/>
      <c r="K1478"/>
    </row>
    <row r="1479" spans="1:11" ht="15">
      <c r="A1479" s="474"/>
      <c r="B1479" s="474"/>
      <c r="C1479"/>
      <c r="D1479"/>
      <c r="E1479"/>
      <c r="F1479"/>
      <c r="G1479"/>
      <c r="H1479"/>
      <c r="I1479"/>
      <c r="J1479"/>
      <c r="K1479"/>
    </row>
    <row r="1480" spans="1:11" ht="15">
      <c r="A1480" s="474"/>
      <c r="B1480" s="474"/>
      <c r="C1480"/>
      <c r="D1480"/>
      <c r="E1480"/>
      <c r="F1480"/>
      <c r="G1480"/>
      <c r="H1480"/>
      <c r="I1480"/>
      <c r="J1480"/>
      <c r="K1480"/>
    </row>
    <row r="1481" spans="1:11" ht="15">
      <c r="A1481" s="474"/>
      <c r="B1481" s="474"/>
      <c r="C1481"/>
      <c r="D1481"/>
      <c r="E1481"/>
      <c r="F1481"/>
      <c r="G1481"/>
      <c r="H1481"/>
      <c r="I1481"/>
      <c r="J1481"/>
      <c r="K1481"/>
    </row>
    <row r="1482" spans="1:11" ht="15">
      <c r="A1482" s="474"/>
      <c r="B1482" s="474"/>
      <c r="C1482"/>
      <c r="D1482"/>
      <c r="E1482"/>
      <c r="F1482"/>
      <c r="G1482"/>
      <c r="H1482"/>
      <c r="I1482"/>
      <c r="J1482"/>
      <c r="K1482"/>
    </row>
    <row r="1483" spans="1:11" ht="15">
      <c r="A1483" s="474"/>
      <c r="B1483" s="474"/>
      <c r="C1483"/>
      <c r="D1483"/>
      <c r="E1483"/>
      <c r="F1483"/>
      <c r="G1483"/>
      <c r="H1483"/>
      <c r="I1483"/>
      <c r="J1483"/>
      <c r="K1483"/>
    </row>
    <row r="1484" spans="1:11" ht="15">
      <c r="A1484" s="474"/>
      <c r="B1484" s="474"/>
      <c r="C1484"/>
      <c r="D1484"/>
      <c r="E1484"/>
      <c r="F1484"/>
      <c r="G1484"/>
      <c r="H1484"/>
      <c r="I1484"/>
      <c r="J1484"/>
      <c r="K1484"/>
    </row>
    <row r="1485" spans="1:11" ht="15">
      <c r="A1485" s="474"/>
      <c r="B1485" s="474"/>
      <c r="C1485"/>
      <c r="D1485"/>
      <c r="E1485"/>
      <c r="F1485"/>
      <c r="G1485"/>
      <c r="H1485"/>
      <c r="I1485"/>
      <c r="J1485"/>
      <c r="K1485"/>
    </row>
    <row r="1486" spans="1:11" ht="15">
      <c r="A1486" s="474"/>
      <c r="B1486" s="474"/>
      <c r="C1486"/>
      <c r="D1486"/>
      <c r="E1486"/>
      <c r="F1486"/>
      <c r="G1486"/>
      <c r="H1486"/>
      <c r="I1486"/>
      <c r="J1486"/>
      <c r="K1486"/>
    </row>
    <row r="1487" spans="1:11" ht="15">
      <c r="A1487" s="474"/>
      <c r="B1487" s="474"/>
      <c r="C1487"/>
      <c r="D1487"/>
      <c r="E1487"/>
      <c r="F1487"/>
      <c r="G1487"/>
      <c r="H1487"/>
      <c r="I1487"/>
      <c r="J1487"/>
      <c r="K1487"/>
    </row>
    <row r="1488" spans="1:11" ht="15">
      <c r="A1488" s="474"/>
      <c r="B1488" s="474"/>
      <c r="C1488"/>
      <c r="D1488"/>
      <c r="E1488"/>
      <c r="F1488"/>
      <c r="G1488"/>
      <c r="H1488"/>
      <c r="I1488"/>
      <c r="J1488"/>
      <c r="K1488"/>
    </row>
    <row r="1489" spans="1:11" ht="15">
      <c r="A1489" s="474"/>
      <c r="B1489" s="474"/>
      <c r="C1489"/>
      <c r="D1489"/>
      <c r="E1489"/>
      <c r="F1489"/>
      <c r="G1489"/>
      <c r="H1489"/>
      <c r="I1489"/>
      <c r="J1489"/>
      <c r="K1489"/>
    </row>
    <row r="1490" spans="1:11" ht="15">
      <c r="A1490" s="474"/>
      <c r="B1490" s="474"/>
      <c r="C1490"/>
      <c r="D1490"/>
      <c r="E1490"/>
      <c r="F1490"/>
      <c r="G1490"/>
      <c r="H1490"/>
      <c r="I1490"/>
      <c r="J1490"/>
      <c r="K1490"/>
    </row>
    <row r="1491" spans="1:11" ht="15">
      <c r="A1491" s="474"/>
      <c r="B1491" s="474"/>
      <c r="C1491"/>
      <c r="D1491"/>
      <c r="E1491"/>
      <c r="F1491"/>
      <c r="G1491"/>
      <c r="H1491"/>
      <c r="I1491"/>
      <c r="J1491"/>
      <c r="K1491"/>
    </row>
    <row r="1492" spans="1:11" ht="15">
      <c r="A1492" s="474"/>
      <c r="B1492" s="474"/>
      <c r="C1492"/>
      <c r="D1492"/>
      <c r="E1492"/>
      <c r="F1492"/>
      <c r="G1492"/>
      <c r="H1492"/>
      <c r="I1492"/>
      <c r="J1492"/>
      <c r="K1492"/>
    </row>
    <row r="1493" spans="1:11" ht="15">
      <c r="A1493" s="474"/>
      <c r="B1493" s="474"/>
      <c r="C1493"/>
      <c r="D1493"/>
      <c r="E1493"/>
      <c r="F1493"/>
      <c r="G1493"/>
      <c r="H1493"/>
      <c r="I1493"/>
      <c r="J1493"/>
      <c r="K1493"/>
    </row>
    <row r="1494" spans="1:11" ht="15">
      <c r="A1494" s="474"/>
      <c r="B1494" s="474"/>
      <c r="C1494"/>
      <c r="D1494"/>
      <c r="E1494"/>
      <c r="F1494"/>
      <c r="G1494"/>
      <c r="H1494"/>
      <c r="I1494"/>
      <c r="J1494"/>
      <c r="K1494"/>
    </row>
    <row r="1495" spans="1:11" ht="15">
      <c r="A1495" s="474"/>
      <c r="B1495" s="474"/>
      <c r="C1495"/>
      <c r="D1495"/>
      <c r="E1495"/>
      <c r="F1495"/>
      <c r="G1495"/>
      <c r="H1495"/>
      <c r="I1495"/>
      <c r="J1495"/>
      <c r="K1495"/>
    </row>
    <row r="1496" spans="1:11" ht="15">
      <c r="A1496" s="474"/>
      <c r="B1496" s="474"/>
      <c r="C1496"/>
      <c r="D1496"/>
      <c r="E1496"/>
      <c r="F1496"/>
      <c r="G1496"/>
      <c r="H1496"/>
      <c r="I1496"/>
      <c r="J1496"/>
      <c r="K1496"/>
    </row>
    <row r="1497" spans="1:11" ht="15">
      <c r="A1497" s="474"/>
      <c r="B1497" s="474"/>
      <c r="C1497"/>
      <c r="D1497"/>
      <c r="E1497"/>
      <c r="F1497"/>
      <c r="G1497"/>
      <c r="H1497"/>
      <c r="I1497"/>
      <c r="J1497"/>
      <c r="K1497"/>
    </row>
    <row r="1498" spans="1:11" ht="15">
      <c r="A1498" s="474"/>
      <c r="B1498" s="474"/>
      <c r="C1498"/>
      <c r="D1498"/>
      <c r="E1498"/>
      <c r="F1498"/>
      <c r="G1498"/>
      <c r="H1498"/>
      <c r="I1498"/>
      <c r="J1498"/>
      <c r="K1498"/>
    </row>
    <row r="1499" spans="1:11" ht="15">
      <c r="A1499" s="474"/>
      <c r="B1499" s="474"/>
      <c r="C1499"/>
      <c r="D1499"/>
      <c r="E1499"/>
      <c r="F1499"/>
      <c r="G1499"/>
      <c r="H1499"/>
      <c r="I1499"/>
      <c r="J1499"/>
      <c r="K1499"/>
    </row>
    <row r="1500" spans="1:11" ht="15">
      <c r="A1500" s="474"/>
      <c r="B1500" s="474"/>
      <c r="C1500"/>
      <c r="D1500"/>
      <c r="E1500"/>
      <c r="F1500"/>
      <c r="G1500"/>
      <c r="H1500"/>
      <c r="I1500"/>
      <c r="J1500"/>
      <c r="K1500"/>
    </row>
    <row r="1501" spans="1:11" ht="15">
      <c r="A1501" s="474"/>
      <c r="B1501" s="474"/>
      <c r="C1501"/>
      <c r="D1501"/>
      <c r="E1501"/>
      <c r="F1501"/>
      <c r="G1501"/>
      <c r="H1501"/>
      <c r="I1501"/>
      <c r="J1501"/>
      <c r="K1501"/>
    </row>
    <row r="1502" spans="1:11" ht="15">
      <c r="A1502" s="474"/>
      <c r="B1502" s="474"/>
      <c r="C1502"/>
      <c r="D1502"/>
      <c r="E1502"/>
      <c r="F1502"/>
      <c r="G1502"/>
      <c r="H1502"/>
      <c r="I1502"/>
      <c r="J1502"/>
      <c r="K1502"/>
    </row>
    <row r="1503" spans="1:11" ht="15">
      <c r="A1503" s="474"/>
      <c r="B1503" s="474"/>
      <c r="C1503"/>
      <c r="D1503"/>
      <c r="E1503"/>
      <c r="F1503"/>
      <c r="G1503"/>
      <c r="H1503"/>
      <c r="I1503"/>
      <c r="J1503"/>
      <c r="K1503"/>
    </row>
    <row r="1504" spans="1:11" ht="15">
      <c r="A1504" s="474"/>
      <c r="B1504" s="474"/>
      <c r="C1504"/>
      <c r="D1504"/>
      <c r="E1504"/>
      <c r="F1504"/>
      <c r="G1504"/>
      <c r="H1504"/>
      <c r="I1504"/>
      <c r="J1504"/>
      <c r="K1504"/>
    </row>
    <row r="1505" spans="1:11" ht="15">
      <c r="A1505" s="474"/>
      <c r="B1505" s="474"/>
      <c r="C1505"/>
      <c r="D1505"/>
      <c r="E1505"/>
      <c r="F1505"/>
      <c r="G1505"/>
      <c r="H1505"/>
      <c r="I1505"/>
      <c r="J1505"/>
      <c r="K1505"/>
    </row>
    <row r="1506" spans="1:11" ht="15">
      <c r="A1506" s="474"/>
      <c r="B1506" s="474"/>
      <c r="C1506"/>
      <c r="D1506"/>
      <c r="E1506"/>
      <c r="F1506"/>
      <c r="G1506"/>
      <c r="H1506"/>
      <c r="I1506"/>
      <c r="J1506"/>
      <c r="K1506"/>
    </row>
    <row r="1507" spans="1:11" ht="15">
      <c r="A1507" s="474"/>
      <c r="B1507" s="474"/>
      <c r="C1507"/>
      <c r="D1507"/>
      <c r="E1507"/>
      <c r="F1507"/>
      <c r="G1507"/>
      <c r="H1507"/>
      <c r="I1507"/>
      <c r="J1507"/>
      <c r="K1507"/>
    </row>
    <row r="1508" spans="1:11" ht="15">
      <c r="A1508" s="474"/>
      <c r="B1508" s="474"/>
      <c r="C1508"/>
      <c r="D1508"/>
      <c r="E1508"/>
      <c r="F1508"/>
      <c r="G1508"/>
      <c r="H1508"/>
      <c r="I1508"/>
      <c r="J1508"/>
      <c r="K1508"/>
    </row>
    <row r="1509" spans="1:11" ht="15">
      <c r="A1509" s="474"/>
      <c r="B1509" s="474"/>
      <c r="C1509"/>
      <c r="D1509"/>
      <c r="E1509"/>
      <c r="F1509"/>
      <c r="G1509"/>
      <c r="H1509"/>
      <c r="I1509"/>
      <c r="J1509"/>
      <c r="K1509"/>
    </row>
    <row r="1510" spans="1:11" ht="15">
      <c r="A1510" s="474"/>
      <c r="B1510" s="474"/>
      <c r="C1510"/>
      <c r="D1510"/>
      <c r="E1510"/>
      <c r="F1510"/>
      <c r="G1510"/>
      <c r="H1510"/>
      <c r="I1510"/>
      <c r="J1510"/>
      <c r="K1510"/>
    </row>
    <row r="1511" spans="1:11" ht="15">
      <c r="A1511" s="474"/>
      <c r="B1511" s="474"/>
      <c r="C1511"/>
      <c r="D1511"/>
      <c r="E1511"/>
      <c r="F1511"/>
      <c r="G1511"/>
      <c r="H1511"/>
      <c r="I1511"/>
      <c r="J1511"/>
      <c r="K1511"/>
    </row>
    <row r="1512" spans="1:11" ht="15">
      <c r="A1512" s="474"/>
      <c r="B1512" s="474"/>
      <c r="C1512"/>
      <c r="D1512"/>
      <c r="E1512"/>
      <c r="F1512"/>
      <c r="G1512"/>
      <c r="H1512"/>
      <c r="I1512"/>
      <c r="J1512"/>
      <c r="K1512"/>
    </row>
    <row r="1513" spans="1:11" ht="15">
      <c r="A1513" s="474"/>
      <c r="B1513" s="474"/>
      <c r="C1513"/>
      <c r="D1513"/>
      <c r="E1513"/>
      <c r="F1513"/>
      <c r="G1513"/>
      <c r="H1513"/>
      <c r="I1513"/>
      <c r="J1513"/>
      <c r="K1513"/>
    </row>
    <row r="1514" spans="1:11" ht="15">
      <c r="A1514" s="474"/>
      <c r="B1514" s="474"/>
      <c r="C1514"/>
      <c r="D1514"/>
      <c r="E1514"/>
      <c r="F1514"/>
      <c r="G1514"/>
      <c r="H1514"/>
      <c r="I1514"/>
      <c r="J1514"/>
      <c r="K1514"/>
    </row>
    <row r="1515" spans="1:11" ht="15">
      <c r="A1515" s="474"/>
      <c r="B1515" s="474"/>
      <c r="C1515"/>
      <c r="D1515"/>
      <c r="E1515"/>
      <c r="F1515"/>
      <c r="G1515"/>
      <c r="H1515"/>
      <c r="I1515"/>
      <c r="J1515"/>
      <c r="K1515"/>
    </row>
    <row r="1516" spans="1:11" ht="15">
      <c r="A1516" s="474"/>
      <c r="B1516" s="474"/>
      <c r="C1516"/>
      <c r="D1516"/>
      <c r="E1516"/>
      <c r="F1516"/>
      <c r="G1516"/>
      <c r="H1516"/>
      <c r="I1516"/>
      <c r="J1516"/>
      <c r="K1516"/>
    </row>
    <row r="1517" spans="1:11" ht="15">
      <c r="A1517" s="474"/>
      <c r="B1517" s="474"/>
      <c r="C1517"/>
      <c r="D1517"/>
      <c r="E1517"/>
      <c r="F1517"/>
      <c r="G1517"/>
      <c r="H1517"/>
      <c r="I1517"/>
      <c r="J1517"/>
      <c r="K1517"/>
    </row>
    <row r="1518" spans="1:11" ht="15">
      <c r="A1518" s="474"/>
      <c r="B1518" s="474"/>
      <c r="C1518"/>
      <c r="D1518"/>
      <c r="E1518"/>
      <c r="F1518"/>
      <c r="G1518"/>
      <c r="H1518"/>
      <c r="I1518"/>
      <c r="J1518"/>
      <c r="K1518"/>
    </row>
    <row r="1519" spans="1:11" ht="15">
      <c r="A1519" s="474"/>
      <c r="B1519" s="474"/>
      <c r="C1519"/>
      <c r="D1519"/>
      <c r="E1519"/>
      <c r="F1519"/>
      <c r="G1519"/>
      <c r="H1519"/>
      <c r="I1519"/>
      <c r="J1519"/>
      <c r="K1519"/>
    </row>
    <row r="1520" spans="1:11" ht="15">
      <c r="A1520" s="474"/>
      <c r="B1520" s="474"/>
      <c r="C1520"/>
      <c r="D1520"/>
      <c r="E1520"/>
      <c r="F1520"/>
      <c r="G1520"/>
      <c r="H1520"/>
      <c r="I1520"/>
      <c r="J1520"/>
      <c r="K1520"/>
    </row>
    <row r="1521" spans="1:11" ht="15">
      <c r="A1521" s="474"/>
      <c r="B1521" s="474"/>
      <c r="C1521"/>
      <c r="D1521"/>
      <c r="E1521"/>
      <c r="F1521"/>
      <c r="G1521"/>
      <c r="H1521"/>
      <c r="I1521"/>
      <c r="J1521"/>
      <c r="K1521"/>
    </row>
    <row r="1522" spans="1:11" ht="15">
      <c r="A1522" s="474"/>
      <c r="B1522" s="474"/>
      <c r="C1522"/>
      <c r="D1522"/>
      <c r="E1522"/>
      <c r="F1522"/>
      <c r="G1522"/>
      <c r="H1522"/>
      <c r="I1522"/>
      <c r="J1522"/>
      <c r="K1522"/>
    </row>
    <row r="1523" spans="1:11" ht="15">
      <c r="A1523" s="474"/>
      <c r="B1523" s="474"/>
      <c r="C1523"/>
      <c r="D1523"/>
      <c r="E1523"/>
      <c r="F1523"/>
      <c r="G1523"/>
      <c r="H1523"/>
      <c r="I1523"/>
      <c r="J1523"/>
      <c r="K1523"/>
    </row>
    <row r="1524" spans="1:11" ht="15">
      <c r="A1524" s="474"/>
      <c r="B1524" s="474"/>
      <c r="C1524"/>
      <c r="D1524"/>
      <c r="E1524"/>
      <c r="F1524"/>
      <c r="G1524"/>
      <c r="H1524"/>
      <c r="I1524"/>
      <c r="J1524"/>
      <c r="K1524"/>
    </row>
    <row r="1525" spans="1:11" ht="15">
      <c r="A1525" s="474"/>
      <c r="B1525" s="474"/>
      <c r="C1525"/>
      <c r="D1525"/>
      <c r="E1525"/>
      <c r="F1525"/>
      <c r="G1525"/>
      <c r="H1525"/>
      <c r="I1525"/>
      <c r="J1525"/>
      <c r="K1525"/>
    </row>
    <row r="1526" spans="1:11" ht="15">
      <c r="A1526" s="474"/>
      <c r="B1526" s="474"/>
      <c r="C1526"/>
      <c r="D1526"/>
      <c r="E1526"/>
      <c r="F1526"/>
      <c r="G1526"/>
      <c r="H1526"/>
      <c r="I1526"/>
      <c r="J1526"/>
      <c r="K1526"/>
    </row>
    <row r="1527" spans="1:11" ht="15">
      <c r="A1527" s="474"/>
      <c r="B1527" s="474"/>
      <c r="C1527"/>
      <c r="D1527"/>
      <c r="E1527"/>
      <c r="F1527"/>
      <c r="G1527"/>
      <c r="H1527"/>
      <c r="I1527"/>
      <c r="J1527"/>
      <c r="K1527"/>
    </row>
    <row r="1528" spans="1:11" ht="15">
      <c r="A1528" s="474"/>
      <c r="B1528" s="474"/>
      <c r="C1528"/>
      <c r="D1528"/>
      <c r="E1528"/>
      <c r="F1528"/>
      <c r="G1528"/>
      <c r="H1528"/>
      <c r="I1528"/>
      <c r="J1528"/>
      <c r="K1528"/>
    </row>
    <row r="1529" spans="1:11" ht="15">
      <c r="A1529" s="474"/>
      <c r="B1529" s="474"/>
      <c r="C1529"/>
      <c r="D1529"/>
      <c r="E1529"/>
      <c r="F1529"/>
      <c r="G1529"/>
      <c r="H1529"/>
      <c r="I1529"/>
      <c r="J1529"/>
      <c r="K1529"/>
    </row>
    <row r="1530" spans="1:11" ht="15">
      <c r="A1530" s="474"/>
      <c r="B1530" s="474"/>
      <c r="C1530"/>
      <c r="D1530"/>
      <c r="E1530"/>
      <c r="F1530"/>
      <c r="G1530"/>
      <c r="H1530"/>
      <c r="I1530"/>
      <c r="J1530"/>
      <c r="K1530"/>
    </row>
    <row r="1531" spans="1:11" ht="15">
      <c r="A1531" s="474"/>
      <c r="B1531" s="474"/>
      <c r="C1531"/>
      <c r="D1531"/>
      <c r="E1531"/>
      <c r="F1531"/>
      <c r="G1531"/>
      <c r="H1531"/>
      <c r="I1531"/>
      <c r="J1531"/>
      <c r="K1531"/>
    </row>
    <row r="1532" spans="1:11" ht="15">
      <c r="A1532" s="474"/>
      <c r="B1532" s="474"/>
      <c r="C1532"/>
      <c r="D1532"/>
      <c r="E1532"/>
      <c r="F1532"/>
      <c r="G1532"/>
      <c r="H1532"/>
      <c r="I1532"/>
      <c r="J1532"/>
      <c r="K1532"/>
    </row>
    <row r="1533" spans="1:11" ht="15">
      <c r="A1533" s="474"/>
      <c r="B1533" s="474"/>
      <c r="C1533"/>
      <c r="D1533"/>
      <c r="E1533"/>
      <c r="F1533"/>
      <c r="G1533"/>
      <c r="H1533"/>
      <c r="I1533"/>
      <c r="J1533"/>
      <c r="K1533"/>
    </row>
    <row r="1534" spans="1:11" ht="15">
      <c r="A1534" s="474"/>
      <c r="B1534" s="474"/>
      <c r="C1534"/>
      <c r="D1534"/>
      <c r="E1534"/>
      <c r="F1534"/>
      <c r="G1534"/>
      <c r="H1534"/>
      <c r="I1534"/>
      <c r="J1534"/>
      <c r="K1534"/>
    </row>
    <row r="1535" spans="1:11" ht="15">
      <c r="A1535" s="474"/>
      <c r="B1535" s="474"/>
      <c r="C1535"/>
      <c r="D1535"/>
      <c r="E1535"/>
      <c r="F1535"/>
      <c r="G1535"/>
      <c r="H1535"/>
      <c r="I1535"/>
      <c r="J1535"/>
      <c r="K1535"/>
    </row>
    <row r="1536" spans="1:11" ht="15">
      <c r="A1536" s="474"/>
      <c r="B1536" s="474"/>
      <c r="C1536"/>
      <c r="D1536"/>
      <c r="E1536"/>
      <c r="F1536"/>
      <c r="G1536"/>
      <c r="H1536"/>
      <c r="I1536"/>
      <c r="J1536"/>
      <c r="K1536"/>
    </row>
    <row r="1537" spans="1:11" ht="15">
      <c r="A1537" s="474"/>
      <c r="B1537" s="474"/>
      <c r="C1537"/>
      <c r="D1537"/>
      <c r="E1537"/>
      <c r="F1537"/>
      <c r="G1537"/>
      <c r="H1537"/>
      <c r="I1537"/>
      <c r="J1537"/>
      <c r="K1537"/>
    </row>
    <row r="1538" spans="1:11" ht="15">
      <c r="A1538" s="474"/>
      <c r="B1538" s="474"/>
      <c r="C1538"/>
      <c r="D1538"/>
      <c r="E1538"/>
      <c r="F1538"/>
      <c r="G1538"/>
      <c r="H1538"/>
      <c r="I1538"/>
      <c r="J1538"/>
      <c r="K1538"/>
    </row>
    <row r="1539" spans="1:11" ht="15">
      <c r="A1539" s="474"/>
      <c r="B1539" s="474"/>
      <c r="C1539"/>
      <c r="D1539"/>
      <c r="E1539"/>
      <c r="F1539"/>
      <c r="G1539"/>
      <c r="H1539"/>
      <c r="I1539"/>
      <c r="J1539"/>
      <c r="K1539"/>
    </row>
    <row r="1540" spans="1:11" ht="15">
      <c r="A1540" s="474"/>
      <c r="B1540" s="474"/>
      <c r="C1540"/>
      <c r="D1540"/>
      <c r="E1540"/>
      <c r="F1540"/>
      <c r="G1540"/>
      <c r="H1540"/>
      <c r="I1540"/>
      <c r="J1540"/>
      <c r="K1540"/>
    </row>
    <row r="1541" spans="1:11" ht="15">
      <c r="A1541" s="474"/>
      <c r="B1541" s="474"/>
      <c r="C1541"/>
      <c r="D1541"/>
      <c r="E1541"/>
      <c r="F1541"/>
      <c r="G1541"/>
      <c r="H1541"/>
      <c r="I1541"/>
      <c r="J1541"/>
      <c r="K1541"/>
    </row>
    <row r="1542" spans="1:11" ht="15">
      <c r="A1542" s="474"/>
      <c r="B1542" s="474"/>
      <c r="C1542"/>
      <c r="D1542"/>
      <c r="E1542"/>
      <c r="F1542"/>
      <c r="G1542"/>
      <c r="H1542"/>
      <c r="I1542"/>
      <c r="J1542"/>
      <c r="K1542"/>
    </row>
    <row r="1543" spans="1:11" ht="15">
      <c r="A1543" s="474"/>
      <c r="B1543" s="474"/>
      <c r="C1543"/>
      <c r="D1543"/>
      <c r="E1543"/>
      <c r="F1543"/>
      <c r="G1543"/>
      <c r="H1543"/>
      <c r="I1543"/>
      <c r="J1543"/>
      <c r="K1543"/>
    </row>
    <row r="1544" spans="1:11" ht="15">
      <c r="A1544" s="474"/>
      <c r="B1544" s="474"/>
      <c r="C1544"/>
      <c r="D1544"/>
      <c r="E1544"/>
      <c r="F1544"/>
      <c r="G1544"/>
      <c r="H1544"/>
      <c r="I1544"/>
      <c r="J1544"/>
      <c r="K1544"/>
    </row>
    <row r="1545" spans="1:11" ht="15">
      <c r="A1545" s="474"/>
      <c r="B1545" s="474"/>
      <c r="C1545"/>
      <c r="D1545"/>
      <c r="E1545"/>
      <c r="F1545"/>
      <c r="G1545"/>
      <c r="H1545"/>
      <c r="I1545"/>
      <c r="J1545"/>
      <c r="K1545"/>
    </row>
    <row r="1546" spans="1:11" ht="15">
      <c r="A1546" s="474"/>
      <c r="B1546" s="474"/>
      <c r="C1546"/>
      <c r="D1546"/>
      <c r="E1546"/>
      <c r="F1546"/>
      <c r="G1546"/>
      <c r="H1546"/>
      <c r="I1546"/>
      <c r="J1546"/>
      <c r="K1546"/>
    </row>
    <row r="1547" spans="1:11" ht="15">
      <c r="A1547" s="474"/>
      <c r="B1547" s="474"/>
      <c r="C1547"/>
      <c r="D1547"/>
      <c r="E1547"/>
      <c r="F1547"/>
      <c r="G1547"/>
      <c r="H1547"/>
      <c r="I1547"/>
      <c r="J1547"/>
      <c r="K1547"/>
    </row>
    <row r="1548" spans="1:11" ht="15">
      <c r="A1548" s="474"/>
      <c r="B1548" s="474"/>
      <c r="C1548"/>
      <c r="D1548"/>
      <c r="E1548"/>
      <c r="F1548"/>
      <c r="G1548"/>
      <c r="H1548"/>
      <c r="I1548"/>
      <c r="J1548"/>
      <c r="K1548"/>
    </row>
    <row r="1549" spans="1:11" ht="15">
      <c r="A1549" s="474"/>
      <c r="B1549" s="474"/>
      <c r="C1549"/>
      <c r="D1549"/>
      <c r="E1549"/>
      <c r="F1549"/>
      <c r="G1549"/>
      <c r="H1549"/>
      <c r="I1549"/>
      <c r="J1549"/>
      <c r="K1549"/>
    </row>
    <row r="1550" spans="1:11" ht="15">
      <c r="A1550" s="474"/>
      <c r="B1550" s="474"/>
      <c r="C1550"/>
      <c r="D1550"/>
      <c r="E1550"/>
      <c r="F1550"/>
      <c r="G1550"/>
      <c r="H1550"/>
      <c r="I1550"/>
      <c r="J1550"/>
      <c r="K1550"/>
    </row>
    <row r="1551" spans="1:11" ht="15">
      <c r="A1551" s="474"/>
      <c r="B1551" s="474"/>
      <c r="C1551"/>
      <c r="D1551"/>
      <c r="E1551"/>
      <c r="F1551"/>
      <c r="G1551"/>
      <c r="H1551"/>
      <c r="I1551"/>
      <c r="J1551"/>
      <c r="K1551"/>
    </row>
    <row r="1552" spans="1:11" ht="15">
      <c r="A1552" s="474"/>
      <c r="B1552" s="474"/>
      <c r="C1552"/>
      <c r="D1552"/>
      <c r="E1552"/>
      <c r="F1552"/>
      <c r="G1552"/>
      <c r="H1552"/>
      <c r="I1552"/>
      <c r="J1552"/>
      <c r="K1552"/>
    </row>
    <row r="1553" spans="1:11" ht="15">
      <c r="A1553" s="474"/>
      <c r="B1553" s="474"/>
      <c r="C1553"/>
      <c r="D1553"/>
      <c r="E1553"/>
      <c r="F1553"/>
      <c r="G1553"/>
      <c r="H1553"/>
      <c r="I1553"/>
      <c r="J1553"/>
      <c r="K1553"/>
    </row>
    <row r="1554" spans="1:11" ht="15">
      <c r="A1554" s="474"/>
      <c r="B1554" s="474"/>
      <c r="C1554"/>
      <c r="D1554"/>
      <c r="E1554"/>
      <c r="F1554"/>
      <c r="G1554"/>
      <c r="H1554"/>
      <c r="I1554"/>
      <c r="J1554"/>
      <c r="K1554"/>
    </row>
    <row r="1555" spans="1:11" ht="15">
      <c r="A1555" s="474"/>
      <c r="B1555" s="474"/>
      <c r="C1555"/>
      <c r="D1555"/>
      <c r="E1555"/>
      <c r="F1555"/>
      <c r="G1555"/>
      <c r="H1555"/>
      <c r="I1555"/>
      <c r="J1555"/>
      <c r="K1555"/>
    </row>
    <row r="1556" spans="1:11" ht="15">
      <c r="A1556" s="474"/>
      <c r="B1556" s="474"/>
      <c r="C1556"/>
      <c r="D1556"/>
      <c r="E1556"/>
      <c r="F1556"/>
      <c r="G1556"/>
      <c r="H1556"/>
      <c r="I1556"/>
      <c r="J1556"/>
      <c r="K1556"/>
    </row>
    <row r="1557" spans="1:11" ht="15">
      <c r="A1557" s="474"/>
      <c r="B1557" s="474"/>
      <c r="C1557"/>
      <c r="D1557"/>
      <c r="E1557"/>
      <c r="F1557"/>
      <c r="G1557"/>
      <c r="H1557"/>
      <c r="I1557"/>
      <c r="J1557"/>
      <c r="K1557"/>
    </row>
    <row r="1558" spans="1:11" ht="15">
      <c r="A1558" s="474"/>
      <c r="B1558" s="474"/>
      <c r="C1558"/>
      <c r="D1558"/>
      <c r="E1558"/>
      <c r="F1558"/>
      <c r="G1558"/>
      <c r="H1558"/>
      <c r="I1558"/>
      <c r="J1558"/>
      <c r="K1558"/>
    </row>
    <row r="1559" spans="1:11" ht="15">
      <c r="A1559" s="474"/>
      <c r="B1559" s="474"/>
      <c r="C1559"/>
      <c r="D1559"/>
      <c r="E1559"/>
      <c r="F1559"/>
      <c r="G1559"/>
      <c r="H1559"/>
      <c r="I1559"/>
      <c r="J1559"/>
      <c r="K1559"/>
    </row>
    <row r="1560" spans="1:11" ht="15">
      <c r="A1560" s="474"/>
      <c r="B1560" s="474"/>
      <c r="C1560"/>
      <c r="D1560"/>
      <c r="E1560"/>
      <c r="F1560"/>
      <c r="G1560"/>
      <c r="H1560"/>
      <c r="I1560"/>
      <c r="J1560"/>
      <c r="K1560"/>
    </row>
    <row r="1561" spans="1:11" ht="15">
      <c r="A1561" s="474"/>
      <c r="B1561" s="474"/>
      <c r="C1561"/>
      <c r="D1561"/>
      <c r="E1561"/>
      <c r="F1561"/>
      <c r="G1561"/>
      <c r="H1561"/>
      <c r="I1561"/>
      <c r="J1561"/>
      <c r="K1561"/>
    </row>
    <row r="1562" spans="1:11" ht="15">
      <c r="A1562" s="474"/>
      <c r="B1562" s="474"/>
      <c r="C1562"/>
      <c r="D1562"/>
      <c r="E1562"/>
      <c r="F1562"/>
      <c r="G1562"/>
      <c r="H1562"/>
      <c r="I1562"/>
      <c r="J1562"/>
      <c r="K1562"/>
    </row>
    <row r="1563" spans="1:11" ht="15">
      <c r="A1563" s="474"/>
      <c r="B1563" s="474"/>
      <c r="C1563"/>
      <c r="D1563"/>
      <c r="E1563"/>
      <c r="F1563"/>
      <c r="G1563"/>
      <c r="H1563"/>
      <c r="I1563"/>
      <c r="J1563"/>
      <c r="K1563"/>
    </row>
    <row r="1564" spans="1:11" ht="15">
      <c r="A1564" s="474"/>
      <c r="B1564" s="474"/>
      <c r="C1564"/>
      <c r="D1564"/>
      <c r="E1564"/>
      <c r="F1564"/>
      <c r="G1564"/>
      <c r="H1564"/>
      <c r="I1564"/>
      <c r="J1564"/>
      <c r="K1564"/>
    </row>
    <row r="1565" spans="1:11" ht="15">
      <c r="A1565" s="474"/>
      <c r="B1565" s="474"/>
      <c r="C1565"/>
      <c r="D1565"/>
      <c r="E1565"/>
      <c r="F1565"/>
      <c r="G1565"/>
      <c r="H1565"/>
      <c r="I1565"/>
      <c r="J1565"/>
      <c r="K1565"/>
    </row>
    <row r="1566" spans="1:11" ht="15">
      <c r="A1566" s="474"/>
      <c r="B1566" s="474"/>
      <c r="C1566"/>
      <c r="D1566"/>
      <c r="E1566"/>
      <c r="F1566"/>
      <c r="G1566"/>
      <c r="H1566"/>
      <c r="I1566"/>
      <c r="J1566"/>
      <c r="K1566"/>
    </row>
    <row r="1567" spans="1:11" ht="15">
      <c r="A1567" s="474"/>
      <c r="B1567" s="474"/>
      <c r="C1567"/>
      <c r="D1567"/>
      <c r="E1567"/>
      <c r="F1567"/>
      <c r="G1567"/>
      <c r="H1567"/>
      <c r="I1567"/>
      <c r="J1567"/>
      <c r="K1567"/>
    </row>
    <row r="1568" spans="1:11" ht="15">
      <c r="A1568" s="474"/>
      <c r="B1568" s="474"/>
      <c r="C1568"/>
      <c r="D1568"/>
      <c r="E1568"/>
      <c r="F1568"/>
      <c r="G1568"/>
      <c r="H1568"/>
      <c r="I1568"/>
      <c r="J1568"/>
      <c r="K1568"/>
    </row>
    <row r="1569" spans="1:11" ht="15">
      <c r="A1569" s="474"/>
      <c r="B1569" s="474"/>
      <c r="C1569"/>
      <c r="D1569"/>
      <c r="E1569"/>
      <c r="F1569"/>
      <c r="G1569"/>
      <c r="H1569"/>
      <c r="I1569"/>
      <c r="J1569"/>
      <c r="K1569"/>
    </row>
    <row r="1570" spans="1:11" ht="15">
      <c r="A1570" s="474"/>
      <c r="B1570" s="474"/>
      <c r="C1570"/>
      <c r="D1570"/>
      <c r="E1570"/>
      <c r="F1570"/>
      <c r="G1570"/>
      <c r="H1570"/>
      <c r="I1570"/>
      <c r="J1570"/>
      <c r="K1570"/>
    </row>
    <row r="1571" spans="1:11" ht="15">
      <c r="A1571" s="474"/>
      <c r="B1571" s="474"/>
      <c r="C1571"/>
      <c r="D1571"/>
      <c r="E1571"/>
      <c r="F1571"/>
      <c r="G1571"/>
      <c r="H1571"/>
      <c r="I1571"/>
      <c r="J1571"/>
      <c r="K1571"/>
    </row>
    <row r="1572" spans="1:11" ht="15">
      <c r="A1572" s="474"/>
      <c r="B1572" s="474"/>
      <c r="C1572"/>
      <c r="D1572"/>
      <c r="E1572"/>
      <c r="F1572"/>
      <c r="G1572"/>
      <c r="H1572"/>
      <c r="I1572"/>
      <c r="J1572"/>
      <c r="K1572"/>
    </row>
    <row r="1573" spans="1:11" ht="15">
      <c r="A1573" s="474"/>
      <c r="B1573" s="474"/>
      <c r="C1573"/>
      <c r="D1573"/>
      <c r="E1573"/>
      <c r="F1573"/>
      <c r="G1573"/>
      <c r="H1573"/>
      <c r="I1573"/>
      <c r="J1573"/>
      <c r="K1573"/>
    </row>
    <row r="1574" spans="1:11" ht="15">
      <c r="A1574" s="474"/>
      <c r="B1574" s="474"/>
      <c r="C1574"/>
      <c r="D1574"/>
      <c r="E1574"/>
      <c r="F1574"/>
      <c r="G1574"/>
      <c r="H1574"/>
      <c r="I1574"/>
      <c r="J1574"/>
      <c r="K1574"/>
    </row>
    <row r="1575" spans="1:11" ht="15">
      <c r="A1575" s="474"/>
      <c r="B1575" s="474"/>
      <c r="C1575"/>
      <c r="D1575"/>
      <c r="E1575"/>
      <c r="F1575"/>
      <c r="G1575"/>
      <c r="H1575"/>
      <c r="I1575"/>
      <c r="J1575"/>
      <c r="K1575"/>
    </row>
    <row r="1576" spans="1:11" ht="15">
      <c r="A1576" s="474"/>
      <c r="B1576" s="474"/>
      <c r="C1576"/>
      <c r="D1576"/>
      <c r="E1576"/>
      <c r="F1576"/>
      <c r="G1576"/>
      <c r="H1576"/>
      <c r="I1576"/>
      <c r="J1576"/>
      <c r="K1576"/>
    </row>
    <row r="1577" spans="1:11" ht="15">
      <c r="A1577" s="474"/>
      <c r="B1577" s="474"/>
      <c r="C1577"/>
      <c r="D1577"/>
      <c r="E1577"/>
      <c r="F1577"/>
      <c r="G1577"/>
      <c r="H1577"/>
      <c r="I1577"/>
      <c r="J1577"/>
      <c r="K1577"/>
    </row>
    <row r="1578" spans="1:11" ht="15">
      <c r="A1578" s="474"/>
      <c r="B1578" s="474"/>
      <c r="C1578"/>
      <c r="D1578"/>
      <c r="E1578"/>
      <c r="F1578"/>
      <c r="G1578"/>
      <c r="H1578"/>
      <c r="I1578"/>
      <c r="J1578"/>
      <c r="K1578"/>
    </row>
    <row r="1579" spans="1:11" ht="15">
      <c r="A1579" s="474"/>
      <c r="B1579" s="474"/>
      <c r="C1579"/>
      <c r="D1579"/>
      <c r="E1579"/>
      <c r="F1579"/>
      <c r="G1579"/>
      <c r="H1579"/>
      <c r="I1579"/>
      <c r="J1579"/>
      <c r="K1579"/>
    </row>
    <row r="1580" spans="1:11" ht="15">
      <c r="A1580" s="474"/>
      <c r="B1580" s="474"/>
      <c r="C1580"/>
      <c r="D1580"/>
      <c r="E1580"/>
      <c r="F1580"/>
      <c r="G1580"/>
      <c r="H1580"/>
      <c r="I1580"/>
      <c r="J1580"/>
      <c r="K1580"/>
    </row>
    <row r="1581" spans="1:11" ht="15">
      <c r="A1581" s="474"/>
      <c r="B1581" s="474"/>
      <c r="C1581"/>
      <c r="D1581"/>
      <c r="E1581"/>
      <c r="F1581"/>
      <c r="G1581"/>
      <c r="H1581"/>
      <c r="I1581"/>
      <c r="J1581"/>
      <c r="K1581"/>
    </row>
    <row r="1582" spans="1:11" ht="15">
      <c r="A1582" s="474"/>
      <c r="B1582" s="474"/>
      <c r="C1582"/>
      <c r="D1582"/>
      <c r="E1582"/>
      <c r="F1582"/>
      <c r="G1582"/>
      <c r="H1582"/>
      <c r="I1582"/>
      <c r="J1582"/>
      <c r="K1582"/>
    </row>
    <row r="1583" spans="1:11" ht="15">
      <c r="A1583" s="474"/>
      <c r="B1583" s="474"/>
      <c r="C1583"/>
      <c r="D1583"/>
      <c r="E1583"/>
      <c r="F1583"/>
      <c r="G1583"/>
      <c r="H1583"/>
      <c r="I1583"/>
      <c r="J1583"/>
      <c r="K1583"/>
    </row>
    <row r="1584" spans="1:11" ht="15">
      <c r="A1584" s="474"/>
      <c r="B1584" s="474"/>
      <c r="C1584"/>
      <c r="D1584"/>
      <c r="E1584"/>
      <c r="F1584"/>
      <c r="G1584"/>
      <c r="H1584"/>
      <c r="I1584"/>
      <c r="J1584"/>
      <c r="K1584"/>
    </row>
    <row r="1585" spans="1:11" ht="15">
      <c r="A1585" s="474"/>
      <c r="B1585" s="474"/>
      <c r="C1585"/>
      <c r="D1585"/>
      <c r="E1585"/>
      <c r="F1585"/>
      <c r="G1585"/>
      <c r="H1585"/>
      <c r="I1585"/>
      <c r="J1585"/>
      <c r="K1585"/>
    </row>
    <row r="1586" spans="1:11" ht="15">
      <c r="A1586" s="474"/>
      <c r="B1586" s="474"/>
      <c r="C1586"/>
      <c r="D1586"/>
      <c r="E1586"/>
      <c r="F1586"/>
      <c r="G1586"/>
      <c r="H1586"/>
      <c r="I1586"/>
      <c r="J1586"/>
      <c r="K1586"/>
    </row>
    <row r="1587" spans="1:11" ht="15">
      <c r="A1587" s="474"/>
      <c r="B1587" s="474"/>
      <c r="C1587"/>
      <c r="D1587"/>
      <c r="E1587"/>
      <c r="F1587"/>
      <c r="G1587"/>
      <c r="H1587"/>
      <c r="I1587"/>
      <c r="J1587"/>
      <c r="K1587"/>
    </row>
    <row r="1588" spans="1:11" ht="15">
      <c r="A1588" s="474"/>
      <c r="B1588" s="474"/>
      <c r="C1588"/>
      <c r="D1588"/>
      <c r="E1588"/>
      <c r="F1588"/>
      <c r="G1588"/>
      <c r="H1588"/>
      <c r="I1588"/>
      <c r="J1588"/>
      <c r="K1588"/>
    </row>
    <row r="1589" spans="1:11" ht="15">
      <c r="A1589" s="474"/>
      <c r="B1589" s="474"/>
      <c r="C1589"/>
      <c r="D1589"/>
      <c r="E1589"/>
      <c r="F1589"/>
      <c r="G1589"/>
      <c r="H1589"/>
      <c r="I1589"/>
      <c r="J1589"/>
      <c r="K1589"/>
    </row>
    <row r="1590" spans="1:11" ht="15">
      <c r="A1590" s="474"/>
      <c r="B1590" s="474"/>
      <c r="C1590"/>
      <c r="D1590"/>
      <c r="E1590"/>
      <c r="F1590"/>
      <c r="G1590"/>
      <c r="H1590"/>
      <c r="I1590"/>
      <c r="J1590"/>
      <c r="K1590"/>
    </row>
    <row r="1591" spans="1:11" ht="15">
      <c r="A1591" s="474"/>
      <c r="B1591" s="474"/>
      <c r="C1591"/>
      <c r="D1591"/>
      <c r="E1591"/>
      <c r="F1591"/>
      <c r="G1591"/>
      <c r="H1591"/>
      <c r="I1591"/>
      <c r="J1591"/>
      <c r="K1591"/>
    </row>
    <row r="1592" spans="1:11" ht="15">
      <c r="A1592" s="474"/>
      <c r="B1592" s="474"/>
      <c r="C1592"/>
      <c r="D1592"/>
      <c r="E1592"/>
      <c r="F1592"/>
      <c r="G1592"/>
      <c r="H1592"/>
      <c r="I1592"/>
      <c r="J1592"/>
      <c r="K1592"/>
    </row>
    <row r="1593" spans="1:11" ht="15">
      <c r="A1593" s="474"/>
      <c r="B1593" s="474"/>
      <c r="C1593"/>
      <c r="D1593"/>
      <c r="E1593"/>
      <c r="F1593"/>
      <c r="G1593"/>
      <c r="H1593"/>
      <c r="I1593"/>
      <c r="J1593"/>
      <c r="K1593"/>
    </row>
    <row r="1594" spans="1:11" ht="15">
      <c r="A1594" s="474"/>
      <c r="B1594" s="474"/>
      <c r="C1594"/>
      <c r="D1594"/>
      <c r="E1594"/>
      <c r="F1594"/>
      <c r="G1594"/>
      <c r="H1594"/>
      <c r="I1594"/>
      <c r="J1594"/>
      <c r="K1594"/>
    </row>
    <row r="1595" spans="1:11" ht="15">
      <c r="A1595" s="474"/>
      <c r="B1595" s="474"/>
      <c r="C1595"/>
      <c r="D1595"/>
      <c r="E1595"/>
      <c r="F1595"/>
      <c r="G1595"/>
      <c r="H1595"/>
      <c r="I1595"/>
      <c r="J1595"/>
      <c r="K1595"/>
    </row>
    <row r="1596" spans="1:11" ht="15">
      <c r="A1596" s="474"/>
      <c r="B1596" s="474"/>
      <c r="C1596"/>
      <c r="D1596"/>
      <c r="E1596"/>
      <c r="F1596"/>
      <c r="G1596"/>
      <c r="H1596"/>
      <c r="I1596"/>
      <c r="J1596"/>
      <c r="K1596"/>
    </row>
    <row r="1597" spans="1:11" ht="15">
      <c r="A1597" s="474"/>
      <c r="B1597" s="474"/>
      <c r="C1597"/>
      <c r="D1597"/>
      <c r="E1597"/>
      <c r="F1597"/>
      <c r="G1597"/>
      <c r="H1597"/>
      <c r="I1597"/>
      <c r="J1597"/>
      <c r="K1597"/>
    </row>
    <row r="1598" spans="1:11" ht="15">
      <c r="A1598" s="474"/>
      <c r="B1598" s="474"/>
      <c r="C1598"/>
      <c r="D1598"/>
      <c r="E1598"/>
      <c r="F1598"/>
      <c r="G1598"/>
      <c r="H1598"/>
      <c r="I1598"/>
      <c r="J1598"/>
      <c r="K1598"/>
    </row>
    <row r="1599" spans="1:11" ht="15">
      <c r="A1599" s="474"/>
      <c r="B1599" s="474"/>
      <c r="C1599"/>
      <c r="D1599"/>
      <c r="E1599"/>
      <c r="F1599"/>
      <c r="G1599"/>
      <c r="H1599"/>
      <c r="I1599"/>
      <c r="J1599"/>
      <c r="K1599"/>
    </row>
    <row r="1600" spans="1:11" ht="15">
      <c r="A1600" s="474"/>
      <c r="B1600" s="474"/>
      <c r="C1600"/>
      <c r="D1600"/>
      <c r="E1600"/>
      <c r="F1600"/>
      <c r="G1600"/>
      <c r="H1600"/>
      <c r="I1600"/>
      <c r="J1600"/>
      <c r="K1600"/>
    </row>
    <row r="1601" spans="1:11" ht="15">
      <c r="A1601" s="474"/>
      <c r="B1601" s="474"/>
      <c r="C1601"/>
      <c r="D1601"/>
      <c r="E1601"/>
      <c r="F1601"/>
      <c r="G1601"/>
      <c r="H1601"/>
      <c r="I1601"/>
      <c r="J1601"/>
      <c r="K1601"/>
    </row>
    <row r="1602" spans="1:11" ht="15">
      <c r="A1602" s="474"/>
      <c r="B1602" s="474"/>
      <c r="C1602"/>
      <c r="D1602"/>
      <c r="E1602"/>
      <c r="F1602"/>
      <c r="G1602"/>
      <c r="H1602"/>
      <c r="I1602"/>
      <c r="J1602"/>
      <c r="K1602"/>
    </row>
    <row r="1603" spans="1:11" ht="15">
      <c r="A1603" s="474"/>
      <c r="B1603" s="474"/>
      <c r="C1603"/>
      <c r="D1603"/>
      <c r="E1603"/>
      <c r="F1603"/>
      <c r="G1603"/>
      <c r="H1603"/>
      <c r="I1603"/>
      <c r="J1603"/>
      <c r="K1603"/>
    </row>
    <row r="1604" spans="1:11" ht="15">
      <c r="A1604" s="474"/>
      <c r="B1604" s="474"/>
      <c r="C1604"/>
      <c r="D1604"/>
      <c r="E1604"/>
      <c r="F1604"/>
      <c r="G1604"/>
      <c r="H1604"/>
      <c r="I1604"/>
      <c r="J1604"/>
      <c r="K1604"/>
    </row>
    <row r="1605" spans="1:11" ht="15">
      <c r="A1605" s="474"/>
      <c r="B1605" s="474"/>
      <c r="C1605"/>
      <c r="D1605"/>
      <c r="E1605"/>
      <c r="F1605"/>
      <c r="G1605"/>
      <c r="H1605"/>
      <c r="I1605"/>
      <c r="J1605"/>
      <c r="K1605"/>
    </row>
    <row r="1606" spans="1:11" ht="15">
      <c r="A1606" s="474"/>
      <c r="B1606" s="474"/>
      <c r="C1606"/>
      <c r="D1606"/>
      <c r="E1606"/>
      <c r="F1606"/>
      <c r="G1606"/>
      <c r="H1606"/>
      <c r="I1606"/>
      <c r="J1606"/>
      <c r="K1606"/>
    </row>
    <row r="1607" spans="1:11" ht="15">
      <c r="A1607" s="474"/>
      <c r="B1607" s="474"/>
      <c r="C1607"/>
      <c r="D1607"/>
      <c r="E1607"/>
      <c r="F1607"/>
      <c r="G1607"/>
      <c r="H1607"/>
      <c r="I1607"/>
      <c r="J1607"/>
      <c r="K1607"/>
    </row>
    <row r="1608" spans="1:11" ht="15">
      <c r="A1608" s="474"/>
      <c r="B1608" s="474"/>
      <c r="C1608"/>
      <c r="D1608"/>
      <c r="E1608"/>
      <c r="F1608"/>
      <c r="G1608"/>
      <c r="H1608"/>
      <c r="I1608"/>
      <c r="J1608"/>
      <c r="K1608"/>
    </row>
    <row r="1609" spans="1:11" ht="15">
      <c r="A1609" s="474"/>
      <c r="B1609" s="474"/>
      <c r="C1609"/>
      <c r="D1609"/>
      <c r="E1609"/>
      <c r="F1609"/>
      <c r="G1609"/>
      <c r="H1609"/>
      <c r="I1609"/>
      <c r="J1609"/>
      <c r="K1609"/>
    </row>
    <row r="1610" spans="1:11" ht="15">
      <c r="A1610" s="474"/>
      <c r="B1610" s="474"/>
      <c r="C1610"/>
      <c r="D1610"/>
      <c r="E1610"/>
      <c r="F1610"/>
      <c r="G1610"/>
      <c r="H1610"/>
      <c r="I1610"/>
      <c r="J1610"/>
      <c r="K1610"/>
    </row>
    <row r="1611" spans="1:11" ht="15">
      <c r="A1611" s="474"/>
      <c r="B1611" s="474"/>
      <c r="C1611"/>
      <c r="D1611"/>
      <c r="E1611"/>
      <c r="F1611"/>
      <c r="G1611"/>
      <c r="H1611"/>
      <c r="I1611"/>
      <c r="J1611"/>
      <c r="K1611"/>
    </row>
    <row r="1612" spans="1:11" ht="15">
      <c r="A1612" s="474"/>
      <c r="B1612" s="474"/>
      <c r="C1612"/>
      <c r="D1612"/>
      <c r="E1612"/>
      <c r="F1612"/>
      <c r="G1612"/>
      <c r="H1612"/>
      <c r="I1612"/>
      <c r="J1612"/>
      <c r="K1612"/>
    </row>
    <row r="1613" spans="1:11" ht="15">
      <c r="A1613" s="474"/>
      <c r="B1613" s="474"/>
      <c r="C1613"/>
      <c r="D1613"/>
      <c r="E1613"/>
      <c r="F1613"/>
      <c r="G1613"/>
      <c r="H1613"/>
      <c r="I1613"/>
      <c r="J1613"/>
      <c r="K1613"/>
    </row>
    <row r="1614" spans="1:11" ht="15">
      <c r="A1614" s="474"/>
      <c r="B1614" s="474"/>
      <c r="C1614"/>
      <c r="D1614"/>
      <c r="E1614"/>
      <c r="F1614"/>
      <c r="G1614"/>
      <c r="H1614"/>
      <c r="I1614"/>
      <c r="J1614"/>
      <c r="K1614"/>
    </row>
    <row r="1615" spans="1:11" ht="15">
      <c r="A1615" s="474"/>
      <c r="B1615" s="474"/>
      <c r="C1615"/>
      <c r="D1615"/>
      <c r="E1615"/>
      <c r="F1615"/>
      <c r="G1615"/>
      <c r="H1615"/>
      <c r="I1615"/>
      <c r="J1615"/>
      <c r="K1615"/>
    </row>
    <row r="1616" spans="1:11" ht="15">
      <c r="A1616" s="474"/>
      <c r="B1616" s="474"/>
      <c r="C1616"/>
      <c r="D1616"/>
      <c r="E1616"/>
      <c r="F1616"/>
      <c r="G1616"/>
      <c r="H1616"/>
      <c r="I1616"/>
      <c r="J1616"/>
      <c r="K1616"/>
    </row>
    <row r="1617" spans="1:11" ht="15">
      <c r="A1617" s="474"/>
      <c r="B1617" s="474"/>
      <c r="C1617"/>
      <c r="D1617"/>
      <c r="E1617"/>
      <c r="F1617"/>
      <c r="G1617"/>
      <c r="H1617"/>
      <c r="I1617"/>
      <c r="J1617"/>
      <c r="K1617"/>
    </row>
    <row r="1618" spans="1:11" ht="15">
      <c r="A1618" s="474"/>
      <c r="B1618" s="474"/>
      <c r="C1618"/>
      <c r="D1618"/>
      <c r="E1618"/>
      <c r="F1618"/>
      <c r="G1618"/>
      <c r="H1618"/>
      <c r="I1618"/>
      <c r="J1618"/>
      <c r="K1618"/>
    </row>
    <row r="1619" spans="1:11" ht="15">
      <c r="A1619" s="474"/>
      <c r="B1619" s="474"/>
      <c r="C1619"/>
      <c r="D1619"/>
      <c r="E1619"/>
      <c r="F1619"/>
      <c r="G1619"/>
      <c r="H1619"/>
      <c r="I1619"/>
      <c r="J1619"/>
      <c r="K1619"/>
    </row>
    <row r="1620" spans="1:11" ht="15">
      <c r="A1620" s="474"/>
      <c r="B1620" s="474"/>
      <c r="C1620"/>
      <c r="D1620"/>
      <c r="E1620"/>
      <c r="F1620"/>
      <c r="G1620"/>
      <c r="H1620"/>
      <c r="I1620"/>
      <c r="J1620"/>
      <c r="K1620"/>
    </row>
    <row r="1621" spans="1:11" ht="15">
      <c r="A1621" s="474"/>
      <c r="B1621" s="474"/>
      <c r="C1621"/>
      <c r="D1621"/>
      <c r="E1621"/>
      <c r="F1621"/>
      <c r="G1621"/>
      <c r="H1621"/>
      <c r="I1621"/>
      <c r="J1621"/>
      <c r="K1621"/>
    </row>
    <row r="1622" spans="1:11" ht="15">
      <c r="A1622" s="474"/>
      <c r="B1622" s="474"/>
      <c r="C1622"/>
      <c r="D1622"/>
      <c r="E1622"/>
      <c r="F1622"/>
      <c r="G1622"/>
      <c r="H1622"/>
      <c r="I1622"/>
      <c r="J1622"/>
      <c r="K1622"/>
    </row>
    <row r="1623" spans="1:11" ht="15">
      <c r="A1623" s="474"/>
      <c r="B1623" s="474"/>
      <c r="C1623"/>
      <c r="D1623"/>
      <c r="E1623"/>
      <c r="F1623"/>
      <c r="G1623"/>
      <c r="H1623"/>
      <c r="I1623"/>
      <c r="J1623"/>
      <c r="K1623"/>
    </row>
    <row r="1624" spans="1:11" ht="15">
      <c r="A1624" s="474"/>
      <c r="B1624" s="474"/>
      <c r="C1624"/>
      <c r="D1624"/>
      <c r="E1624"/>
      <c r="F1624"/>
      <c r="G1624"/>
      <c r="H1624"/>
      <c r="I1624"/>
      <c r="J1624"/>
      <c r="K1624"/>
    </row>
    <row r="1625" spans="1:11" ht="15">
      <c r="A1625" s="474"/>
      <c r="B1625" s="474"/>
      <c r="C1625"/>
      <c r="D1625"/>
      <c r="E1625"/>
      <c r="F1625"/>
      <c r="G1625"/>
      <c r="H1625"/>
      <c r="I1625"/>
      <c r="J1625"/>
      <c r="K1625"/>
    </row>
    <row r="1626" spans="1:11" ht="15">
      <c r="A1626" s="474"/>
      <c r="B1626" s="474"/>
      <c r="C1626"/>
      <c r="D1626"/>
      <c r="E1626"/>
      <c r="F1626"/>
      <c r="G1626"/>
      <c r="H1626"/>
      <c r="I1626"/>
      <c r="J1626"/>
      <c r="K1626"/>
    </row>
    <row r="1627" spans="1:11" ht="15">
      <c r="A1627" s="474"/>
      <c r="B1627" s="474"/>
      <c r="C1627"/>
      <c r="D1627"/>
      <c r="E1627"/>
      <c r="F1627"/>
      <c r="G1627"/>
      <c r="H1627"/>
      <c r="I1627"/>
      <c r="J1627"/>
      <c r="K1627"/>
    </row>
    <row r="1628" spans="1:11" ht="15">
      <c r="A1628" s="474"/>
      <c r="B1628" s="474"/>
      <c r="C1628"/>
      <c r="D1628"/>
      <c r="E1628"/>
      <c r="F1628"/>
      <c r="G1628"/>
      <c r="H1628"/>
      <c r="I1628"/>
      <c r="J1628"/>
      <c r="K1628"/>
    </row>
    <row r="1629" spans="1:11" ht="15">
      <c r="A1629" s="474"/>
      <c r="B1629" s="474"/>
      <c r="C1629"/>
      <c r="D1629"/>
      <c r="E1629"/>
      <c r="F1629"/>
      <c r="G1629"/>
      <c r="H1629"/>
      <c r="I1629"/>
      <c r="J1629"/>
      <c r="K1629"/>
    </row>
    <row r="1630" spans="1:11" ht="15">
      <c r="A1630" s="474"/>
      <c r="B1630" s="474"/>
      <c r="C1630"/>
      <c r="D1630"/>
      <c r="E1630"/>
      <c r="F1630"/>
      <c r="G1630"/>
      <c r="H1630"/>
      <c r="I1630"/>
      <c r="J1630"/>
      <c r="K1630"/>
    </row>
    <row r="1631" spans="1:11" ht="15">
      <c r="A1631" s="474"/>
      <c r="B1631" s="474"/>
      <c r="C1631"/>
      <c r="D1631"/>
      <c r="E1631"/>
      <c r="F1631"/>
      <c r="G1631"/>
      <c r="H1631"/>
      <c r="I1631"/>
      <c r="J1631"/>
      <c r="K1631"/>
    </row>
    <row r="1632" spans="1:11" ht="15">
      <c r="A1632" s="474"/>
      <c r="B1632" s="474"/>
      <c r="C1632"/>
      <c r="D1632"/>
      <c r="E1632"/>
      <c r="F1632"/>
      <c r="G1632"/>
      <c r="H1632"/>
      <c r="I1632"/>
      <c r="J1632"/>
      <c r="K1632"/>
    </row>
    <row r="1633" spans="1:11" ht="15">
      <c r="A1633" s="474"/>
      <c r="B1633" s="474"/>
      <c r="C1633"/>
      <c r="D1633"/>
      <c r="E1633"/>
      <c r="F1633"/>
      <c r="G1633"/>
      <c r="H1633"/>
      <c r="I1633"/>
      <c r="J1633"/>
      <c r="K1633"/>
    </row>
    <row r="1634" spans="1:11" ht="15">
      <c r="A1634" s="474"/>
      <c r="B1634" s="474"/>
      <c r="C1634"/>
      <c r="D1634"/>
      <c r="E1634"/>
      <c r="F1634"/>
      <c r="G1634"/>
      <c r="H1634"/>
      <c r="I1634"/>
      <c r="J1634"/>
      <c r="K1634"/>
    </row>
    <row r="1635" spans="1:11" ht="15">
      <c r="A1635" s="474"/>
      <c r="B1635" s="474"/>
      <c r="C1635"/>
      <c r="D1635"/>
      <c r="E1635"/>
      <c r="F1635"/>
      <c r="G1635"/>
      <c r="H1635"/>
      <c r="I1635"/>
      <c r="J1635"/>
      <c r="K1635"/>
    </row>
    <row r="1636" spans="1:11" ht="15">
      <c r="A1636" s="474"/>
      <c r="B1636" s="474"/>
      <c r="C1636"/>
      <c r="D1636"/>
      <c r="E1636"/>
      <c r="F1636"/>
      <c r="G1636"/>
      <c r="H1636"/>
      <c r="I1636"/>
      <c r="J1636"/>
      <c r="K1636"/>
    </row>
    <row r="1637" spans="1:11" ht="15">
      <c r="A1637" s="474"/>
      <c r="B1637" s="474"/>
      <c r="C1637"/>
      <c r="D1637"/>
      <c r="E1637"/>
      <c r="F1637"/>
      <c r="G1637"/>
      <c r="H1637"/>
      <c r="I1637"/>
      <c r="J1637"/>
      <c r="K1637"/>
    </row>
    <row r="1638" spans="1:11" ht="15">
      <c r="A1638" s="474"/>
      <c r="B1638" s="474"/>
      <c r="C1638"/>
      <c r="D1638"/>
      <c r="E1638"/>
      <c r="F1638"/>
      <c r="G1638"/>
      <c r="H1638"/>
      <c r="I1638"/>
      <c r="J1638"/>
      <c r="K1638"/>
    </row>
    <row r="1639" spans="1:11" ht="15">
      <c r="A1639" s="474"/>
      <c r="B1639" s="474"/>
      <c r="C1639"/>
      <c r="D1639"/>
      <c r="E1639"/>
      <c r="F1639"/>
      <c r="G1639"/>
      <c r="H1639"/>
      <c r="I1639"/>
      <c r="J1639"/>
      <c r="K1639"/>
    </row>
    <row r="1640" spans="1:11" ht="15">
      <c r="A1640" s="474"/>
      <c r="B1640" s="474"/>
      <c r="C1640"/>
      <c r="D1640"/>
      <c r="E1640"/>
      <c r="F1640"/>
      <c r="G1640"/>
      <c r="H1640"/>
      <c r="I1640"/>
      <c r="J1640"/>
      <c r="K1640"/>
    </row>
    <row r="1641" spans="1:11" ht="15">
      <c r="A1641" s="474"/>
      <c r="B1641" s="474"/>
      <c r="C1641"/>
      <c r="D1641"/>
      <c r="E1641"/>
      <c r="F1641"/>
      <c r="G1641"/>
      <c r="H1641"/>
      <c r="I1641"/>
      <c r="J1641"/>
      <c r="K1641"/>
    </row>
    <row r="1642" spans="1:11" ht="15">
      <c r="A1642" s="474"/>
      <c r="B1642" s="474"/>
      <c r="C1642"/>
      <c r="D1642"/>
      <c r="E1642"/>
      <c r="F1642"/>
      <c r="G1642"/>
      <c r="H1642"/>
      <c r="I1642"/>
      <c r="J1642"/>
      <c r="K1642"/>
    </row>
    <row r="1643" spans="1:11" ht="15">
      <c r="A1643" s="474"/>
      <c r="B1643" s="474"/>
      <c r="C1643"/>
      <c r="D1643"/>
      <c r="E1643"/>
      <c r="F1643"/>
      <c r="G1643"/>
      <c r="H1643"/>
      <c r="I1643"/>
      <c r="J1643"/>
      <c r="K1643"/>
    </row>
    <row r="1644" spans="1:11" ht="15">
      <c r="A1644" s="474"/>
      <c r="B1644" s="474"/>
      <c r="C1644"/>
      <c r="D1644"/>
      <c r="E1644"/>
      <c r="F1644"/>
      <c r="G1644"/>
      <c r="H1644"/>
      <c r="I1644"/>
      <c r="J1644"/>
      <c r="K1644"/>
    </row>
    <row r="1645" spans="1:11" ht="15">
      <c r="A1645" s="474"/>
      <c r="B1645" s="474"/>
      <c r="C1645"/>
      <c r="D1645"/>
      <c r="E1645"/>
      <c r="F1645"/>
      <c r="G1645"/>
      <c r="H1645"/>
      <c r="I1645"/>
      <c r="J1645"/>
      <c r="K1645"/>
    </row>
    <row r="1646" spans="1:11" ht="15">
      <c r="A1646" s="474"/>
      <c r="B1646" s="474"/>
      <c r="C1646"/>
      <c r="D1646"/>
      <c r="E1646"/>
      <c r="F1646"/>
      <c r="G1646"/>
      <c r="H1646"/>
      <c r="I1646"/>
      <c r="J1646"/>
      <c r="K1646"/>
    </row>
    <row r="1647" spans="1:11" ht="15">
      <c r="A1647" s="474"/>
      <c r="B1647" s="474"/>
      <c r="C1647"/>
      <c r="D1647"/>
      <c r="E1647"/>
      <c r="F1647"/>
      <c r="G1647"/>
      <c r="H1647"/>
      <c r="I1647"/>
      <c r="J1647"/>
      <c r="K1647"/>
    </row>
    <row r="1648" spans="1:11" ht="15">
      <c r="A1648" s="474"/>
      <c r="B1648" s="474"/>
      <c r="C1648"/>
      <c r="D1648"/>
      <c r="E1648"/>
      <c r="F1648"/>
      <c r="G1648"/>
      <c r="H1648"/>
      <c r="I1648"/>
      <c r="J1648"/>
      <c r="K1648"/>
    </row>
    <row r="1649" spans="1:11" ht="15">
      <c r="A1649" s="474"/>
      <c r="B1649" s="474"/>
      <c r="C1649"/>
      <c r="D1649"/>
      <c r="E1649"/>
      <c r="F1649"/>
      <c r="G1649"/>
      <c r="H1649"/>
      <c r="I1649"/>
      <c r="J1649"/>
      <c r="K1649"/>
    </row>
    <row r="1650" spans="1:11" ht="15">
      <c r="A1650" s="474"/>
      <c r="B1650" s="474"/>
      <c r="C1650"/>
      <c r="D1650"/>
      <c r="E1650"/>
      <c r="F1650"/>
      <c r="G1650"/>
      <c r="H1650"/>
      <c r="I1650"/>
      <c r="J1650"/>
      <c r="K1650"/>
    </row>
    <row r="1651" spans="1:11" ht="15">
      <c r="A1651" s="474"/>
      <c r="B1651" s="474"/>
      <c r="C1651"/>
      <c r="D1651"/>
      <c r="E1651"/>
      <c r="F1651"/>
      <c r="G1651"/>
      <c r="H1651"/>
      <c r="I1651"/>
      <c r="J1651"/>
      <c r="K1651"/>
    </row>
    <row r="1652" spans="1:11" ht="15">
      <c r="A1652" s="474"/>
      <c r="B1652" s="474"/>
      <c r="C1652"/>
      <c r="D1652"/>
      <c r="E1652"/>
      <c r="F1652"/>
      <c r="G1652"/>
      <c r="H1652"/>
      <c r="I1652"/>
      <c r="J1652"/>
      <c r="K1652"/>
    </row>
    <row r="1653" spans="1:11" ht="15">
      <c r="A1653" s="474"/>
      <c r="B1653" s="474"/>
      <c r="C1653"/>
      <c r="D1653"/>
      <c r="E1653"/>
      <c r="F1653"/>
      <c r="G1653"/>
      <c r="H1653"/>
      <c r="I1653"/>
      <c r="J1653"/>
      <c r="K1653"/>
    </row>
    <row r="1654" spans="1:11" ht="15">
      <c r="A1654" s="474"/>
      <c r="B1654" s="474"/>
      <c r="C1654"/>
      <c r="D1654"/>
      <c r="E1654"/>
      <c r="F1654"/>
      <c r="G1654"/>
      <c r="H1654"/>
      <c r="I1654"/>
      <c r="J1654"/>
      <c r="K1654"/>
    </row>
    <row r="1655" spans="1:11" ht="15">
      <c r="A1655" s="474"/>
      <c r="B1655" s="474"/>
      <c r="C1655"/>
      <c r="D1655"/>
      <c r="E1655"/>
      <c r="F1655"/>
      <c r="G1655"/>
      <c r="H1655"/>
      <c r="I1655"/>
      <c r="J1655"/>
      <c r="K1655"/>
    </row>
    <row r="1656" spans="1:11" ht="15">
      <c r="A1656" s="474"/>
      <c r="B1656" s="474"/>
      <c r="C1656"/>
      <c r="D1656"/>
      <c r="E1656"/>
      <c r="F1656"/>
      <c r="G1656"/>
      <c r="H1656"/>
      <c r="I1656"/>
      <c r="J1656"/>
      <c r="K1656"/>
    </row>
    <row r="1657" spans="1:11" ht="15">
      <c r="A1657" s="474"/>
      <c r="B1657" s="474"/>
      <c r="C1657"/>
      <c r="D1657"/>
      <c r="E1657"/>
      <c r="F1657"/>
      <c r="G1657"/>
      <c r="H1657"/>
      <c r="I1657"/>
      <c r="J1657"/>
      <c r="K1657"/>
    </row>
    <row r="1658" spans="1:11" ht="15">
      <c r="A1658" s="474"/>
      <c r="B1658" s="474"/>
      <c r="C1658"/>
      <c r="D1658"/>
      <c r="E1658"/>
      <c r="F1658"/>
      <c r="G1658"/>
      <c r="H1658"/>
      <c r="I1658"/>
      <c r="J1658"/>
      <c r="K1658"/>
    </row>
    <row r="1659" spans="1:11" ht="15">
      <c r="A1659" s="474"/>
      <c r="B1659" s="474"/>
      <c r="C1659"/>
      <c r="D1659"/>
      <c r="E1659"/>
      <c r="F1659"/>
      <c r="G1659"/>
      <c r="H1659"/>
      <c r="I1659"/>
      <c r="J1659"/>
      <c r="K1659"/>
    </row>
    <row r="1660" spans="1:11" ht="15">
      <c r="A1660" s="474"/>
      <c r="B1660" s="474"/>
      <c r="C1660"/>
      <c r="D1660"/>
      <c r="E1660"/>
      <c r="F1660"/>
      <c r="G1660"/>
      <c r="H1660"/>
      <c r="I1660"/>
      <c r="J1660"/>
      <c r="K1660"/>
    </row>
    <row r="1661" spans="1:11" ht="15">
      <c r="A1661" s="474"/>
      <c r="B1661" s="474"/>
      <c r="C1661"/>
      <c r="D1661"/>
      <c r="E1661"/>
      <c r="F1661"/>
      <c r="G1661"/>
      <c r="H1661"/>
      <c r="I1661"/>
      <c r="J1661"/>
      <c r="K1661"/>
    </row>
    <row r="1662" spans="1:11" ht="15">
      <c r="A1662" s="474"/>
      <c r="B1662" s="474"/>
      <c r="C1662"/>
      <c r="D1662"/>
      <c r="E1662"/>
      <c r="F1662"/>
      <c r="G1662"/>
      <c r="H1662"/>
      <c r="I1662"/>
      <c r="J1662"/>
      <c r="K1662"/>
    </row>
    <row r="1663" spans="1:11" ht="15">
      <c r="A1663" s="474"/>
      <c r="B1663" s="474"/>
      <c r="C1663"/>
      <c r="D1663"/>
      <c r="E1663"/>
      <c r="F1663"/>
      <c r="G1663"/>
      <c r="H1663"/>
      <c r="I1663"/>
      <c r="J1663"/>
      <c r="K1663"/>
    </row>
    <row r="1664" spans="1:11" ht="15">
      <c r="A1664" s="474"/>
      <c r="B1664" s="474"/>
      <c r="C1664"/>
      <c r="D1664"/>
      <c r="E1664"/>
      <c r="F1664"/>
      <c r="G1664"/>
      <c r="H1664"/>
      <c r="I1664"/>
      <c r="J1664"/>
      <c r="K1664"/>
    </row>
    <row r="1665" spans="1:11" ht="15">
      <c r="A1665" s="474"/>
      <c r="B1665" s="474"/>
      <c r="C1665"/>
      <c r="D1665"/>
      <c r="E1665"/>
      <c r="F1665"/>
      <c r="G1665"/>
      <c r="H1665"/>
      <c r="I1665"/>
      <c r="J1665"/>
      <c r="K1665"/>
    </row>
    <row r="1666" spans="1:11" ht="15">
      <c r="A1666" s="474"/>
      <c r="B1666" s="474"/>
      <c r="C1666"/>
      <c r="D1666"/>
      <c r="E1666"/>
      <c r="F1666"/>
      <c r="G1666"/>
      <c r="H1666"/>
      <c r="I1666"/>
      <c r="J1666"/>
      <c r="K1666"/>
    </row>
    <row r="1667" spans="1:11" ht="15">
      <c r="A1667" s="474"/>
      <c r="B1667" s="474"/>
      <c r="C1667"/>
      <c r="D1667"/>
      <c r="E1667"/>
      <c r="F1667"/>
      <c r="G1667"/>
      <c r="H1667"/>
      <c r="I1667"/>
      <c r="J1667"/>
      <c r="K1667"/>
    </row>
    <row r="1668" spans="1:11" ht="15">
      <c r="A1668" s="474"/>
      <c r="B1668" s="474"/>
      <c r="C1668"/>
      <c r="D1668"/>
      <c r="E1668"/>
      <c r="F1668"/>
      <c r="G1668"/>
      <c r="H1668"/>
      <c r="I1668"/>
      <c r="J1668"/>
      <c r="K1668"/>
    </row>
    <row r="1669" spans="1:11" ht="15">
      <c r="A1669" s="474"/>
      <c r="B1669" s="474"/>
      <c r="C1669"/>
      <c r="D1669"/>
      <c r="E1669"/>
      <c r="F1669"/>
      <c r="G1669"/>
      <c r="H1669"/>
      <c r="I1669"/>
      <c r="J1669"/>
      <c r="K1669"/>
    </row>
    <row r="1670" spans="1:11" ht="15">
      <c r="A1670" s="474"/>
      <c r="B1670" s="474"/>
      <c r="C1670"/>
      <c r="D1670"/>
      <c r="E1670"/>
      <c r="F1670"/>
      <c r="G1670"/>
      <c r="H1670"/>
      <c r="I1670"/>
      <c r="J1670"/>
      <c r="K1670"/>
    </row>
    <row r="1671" spans="1:11" ht="15">
      <c r="A1671" s="474"/>
      <c r="B1671" s="474"/>
      <c r="C1671"/>
      <c r="D1671"/>
      <c r="E1671"/>
      <c r="F1671"/>
      <c r="G1671"/>
      <c r="H1671"/>
      <c r="I1671"/>
      <c r="J1671"/>
      <c r="K1671"/>
    </row>
    <row r="1672" spans="1:11" ht="15">
      <c r="A1672" s="474"/>
      <c r="B1672" s="474"/>
      <c r="C1672"/>
      <c r="D1672"/>
      <c r="E1672"/>
      <c r="F1672"/>
      <c r="G1672"/>
      <c r="H1672"/>
      <c r="I1672"/>
      <c r="J1672"/>
      <c r="K1672"/>
    </row>
    <row r="1673" spans="1:11" ht="15">
      <c r="A1673" s="474"/>
      <c r="B1673" s="474"/>
      <c r="C1673"/>
      <c r="D1673"/>
      <c r="E1673"/>
      <c r="F1673"/>
      <c r="G1673"/>
      <c r="H1673"/>
      <c r="I1673"/>
      <c r="J1673"/>
      <c r="K1673"/>
    </row>
    <row r="1674" spans="1:11" ht="15">
      <c r="A1674" s="474"/>
      <c r="B1674" s="474"/>
      <c r="C1674"/>
      <c r="D1674"/>
      <c r="E1674"/>
      <c r="F1674"/>
      <c r="G1674"/>
      <c r="H1674"/>
      <c r="I1674"/>
      <c r="J1674"/>
      <c r="K1674"/>
    </row>
    <row r="1675" spans="1:11" ht="15">
      <c r="A1675" s="474"/>
      <c r="B1675" s="474"/>
      <c r="C1675"/>
      <c r="D1675"/>
      <c r="E1675"/>
      <c r="F1675"/>
      <c r="G1675"/>
      <c r="H1675"/>
      <c r="I1675"/>
      <c r="J1675"/>
      <c r="K1675"/>
    </row>
    <row r="1676" spans="1:11" ht="15">
      <c r="A1676" s="474"/>
      <c r="B1676" s="474"/>
      <c r="C1676"/>
      <c r="D1676"/>
      <c r="E1676"/>
      <c r="F1676"/>
      <c r="G1676"/>
      <c r="H1676"/>
      <c r="I1676"/>
      <c r="J1676"/>
      <c r="K1676"/>
    </row>
    <row r="1677" spans="1:11" ht="15">
      <c r="A1677" s="474"/>
      <c r="B1677" s="474"/>
      <c r="C1677"/>
      <c r="D1677"/>
      <c r="E1677"/>
      <c r="F1677"/>
      <c r="G1677"/>
      <c r="H1677"/>
      <c r="I1677"/>
      <c r="J1677"/>
      <c r="K1677"/>
    </row>
    <row r="1678" spans="1:11" ht="15">
      <c r="A1678" s="474"/>
      <c r="B1678" s="474"/>
      <c r="C1678"/>
      <c r="D1678"/>
      <c r="E1678"/>
      <c r="F1678"/>
      <c r="G1678"/>
      <c r="H1678"/>
      <c r="I1678"/>
      <c r="J1678"/>
      <c r="K1678"/>
    </row>
    <row r="1679" spans="1:11" ht="15">
      <c r="A1679" s="474"/>
      <c r="B1679" s="474"/>
      <c r="C1679"/>
      <c r="D1679"/>
      <c r="E1679"/>
      <c r="F1679"/>
      <c r="G1679"/>
      <c r="H1679"/>
      <c r="I1679"/>
      <c r="J1679"/>
      <c r="K1679"/>
    </row>
    <row r="1680" spans="1:11" ht="15">
      <c r="A1680" s="474"/>
      <c r="B1680" s="474"/>
      <c r="C1680"/>
      <c r="D1680"/>
      <c r="E1680"/>
      <c r="F1680"/>
      <c r="G1680"/>
      <c r="H1680"/>
      <c r="I1680"/>
      <c r="J1680"/>
      <c r="K1680"/>
    </row>
    <row r="1681" spans="1:11" ht="15">
      <c r="A1681" s="474"/>
      <c r="B1681" s="474"/>
      <c r="C1681"/>
      <c r="D1681"/>
      <c r="E1681"/>
      <c r="F1681"/>
      <c r="G1681"/>
      <c r="H1681"/>
      <c r="I1681"/>
      <c r="J1681"/>
      <c r="K1681"/>
    </row>
    <row r="1682" spans="1:11" ht="15">
      <c r="A1682" s="474"/>
      <c r="B1682" s="474"/>
      <c r="C1682"/>
      <c r="D1682"/>
      <c r="E1682"/>
      <c r="F1682"/>
      <c r="G1682"/>
      <c r="H1682"/>
      <c r="I1682"/>
      <c r="J1682"/>
      <c r="K1682"/>
    </row>
    <row r="1683" spans="1:11" ht="15">
      <c r="A1683" s="474"/>
      <c r="B1683" s="474"/>
      <c r="C1683"/>
      <c r="D1683"/>
      <c r="E1683"/>
      <c r="F1683"/>
      <c r="G1683"/>
      <c r="H1683"/>
      <c r="I1683"/>
      <c r="J1683"/>
      <c r="K1683"/>
    </row>
    <row r="1684" spans="1:11" ht="15">
      <c r="A1684" s="474"/>
      <c r="B1684" s="474"/>
      <c r="C1684"/>
      <c r="D1684"/>
      <c r="E1684"/>
      <c r="F1684"/>
      <c r="G1684"/>
      <c r="H1684"/>
      <c r="I1684"/>
      <c r="J1684"/>
      <c r="K1684"/>
    </row>
    <row r="1685" spans="1:11" ht="15">
      <c r="A1685" s="474"/>
      <c r="B1685" s="474"/>
      <c r="C1685"/>
      <c r="D1685"/>
      <c r="E1685"/>
      <c r="F1685"/>
      <c r="G1685"/>
      <c r="H1685"/>
      <c r="I1685"/>
      <c r="J1685"/>
      <c r="K1685"/>
    </row>
    <row r="1686" spans="1:11" ht="15">
      <c r="A1686" s="474"/>
      <c r="B1686" s="474"/>
      <c r="C1686"/>
      <c r="D1686"/>
      <c r="E1686"/>
      <c r="F1686"/>
      <c r="G1686"/>
      <c r="H1686"/>
      <c r="I1686"/>
      <c r="J1686"/>
      <c r="K1686"/>
    </row>
    <row r="1687" spans="1:11" ht="15">
      <c r="A1687" s="474"/>
      <c r="B1687" s="474"/>
      <c r="C1687"/>
      <c r="D1687"/>
      <c r="E1687"/>
      <c r="F1687"/>
      <c r="G1687"/>
      <c r="H1687"/>
      <c r="I1687"/>
      <c r="J1687"/>
      <c r="K1687"/>
    </row>
    <row r="1688" spans="1:11" ht="15">
      <c r="A1688" s="474"/>
      <c r="B1688" s="474"/>
      <c r="C1688"/>
      <c r="D1688"/>
      <c r="E1688"/>
      <c r="F1688"/>
      <c r="G1688"/>
      <c r="H1688"/>
      <c r="I1688"/>
      <c r="J1688"/>
      <c r="K1688"/>
    </row>
    <row r="1689" spans="1:11" ht="15">
      <c r="A1689" s="474"/>
      <c r="B1689" s="474"/>
      <c r="C1689"/>
      <c r="D1689"/>
      <c r="E1689"/>
      <c r="F1689"/>
      <c r="G1689"/>
      <c r="H1689"/>
      <c r="I1689"/>
      <c r="J1689"/>
      <c r="K1689"/>
    </row>
    <row r="1690" spans="1:11" ht="15">
      <c r="A1690" s="474"/>
      <c r="B1690" s="474"/>
      <c r="C1690"/>
      <c r="D1690"/>
      <c r="E1690"/>
      <c r="F1690"/>
      <c r="G1690"/>
      <c r="H1690"/>
      <c r="I1690"/>
      <c r="J1690"/>
      <c r="K1690"/>
    </row>
    <row r="1691" spans="1:11" ht="15">
      <c r="A1691" s="474"/>
      <c r="B1691" s="474"/>
      <c r="C1691"/>
      <c r="D1691"/>
      <c r="E1691"/>
      <c r="F1691"/>
      <c r="G1691"/>
      <c r="H1691"/>
      <c r="I1691"/>
      <c r="J1691"/>
      <c r="K1691"/>
    </row>
    <row r="1692" spans="1:11" ht="15">
      <c r="A1692" s="474"/>
      <c r="B1692" s="474"/>
      <c r="C1692"/>
      <c r="D1692"/>
      <c r="E1692"/>
      <c r="F1692"/>
      <c r="G1692"/>
      <c r="H1692"/>
      <c r="I1692"/>
      <c r="J1692"/>
      <c r="K1692"/>
    </row>
    <row r="1693" spans="1:11" ht="15">
      <c r="A1693" s="474"/>
      <c r="B1693" s="474"/>
      <c r="C1693"/>
      <c r="D1693"/>
      <c r="E1693"/>
      <c r="F1693"/>
      <c r="G1693"/>
      <c r="H1693"/>
      <c r="I1693"/>
      <c r="J1693"/>
      <c r="K1693"/>
    </row>
    <row r="1694" spans="1:11" ht="15">
      <c r="A1694" s="474"/>
      <c r="B1694" s="474"/>
      <c r="C1694"/>
      <c r="D1694"/>
      <c r="E1694"/>
      <c r="F1694"/>
      <c r="G1694"/>
      <c r="H1694"/>
      <c r="I1694"/>
      <c r="J1694"/>
      <c r="K1694"/>
    </row>
    <row r="1695" spans="1:11" ht="15">
      <c r="A1695" s="474"/>
      <c r="B1695" s="474"/>
      <c r="C1695"/>
      <c r="D1695"/>
      <c r="E1695"/>
      <c r="F1695"/>
      <c r="G1695"/>
      <c r="H1695"/>
      <c r="I1695"/>
      <c r="J1695"/>
      <c r="K1695"/>
    </row>
    <row r="1696" spans="1:11" ht="15">
      <c r="A1696" s="474"/>
      <c r="B1696" s="474"/>
      <c r="C1696"/>
      <c r="D1696"/>
      <c r="E1696"/>
      <c r="F1696"/>
      <c r="G1696"/>
      <c r="H1696"/>
      <c r="I1696"/>
      <c r="J1696"/>
      <c r="K1696"/>
    </row>
    <row r="1697" spans="1:11" ht="15">
      <c r="A1697" s="474"/>
      <c r="B1697" s="474"/>
      <c r="C1697"/>
      <c r="D1697"/>
      <c r="E1697"/>
      <c r="F1697"/>
      <c r="G1697"/>
      <c r="H1697"/>
      <c r="I1697"/>
      <c r="J1697"/>
      <c r="K1697"/>
    </row>
    <row r="1698" spans="1:11" ht="15">
      <c r="A1698" s="474"/>
      <c r="B1698" s="474"/>
      <c r="C1698"/>
      <c r="D1698"/>
      <c r="E1698"/>
      <c r="F1698"/>
      <c r="G1698"/>
      <c r="H1698"/>
      <c r="I1698"/>
      <c r="J1698"/>
      <c r="K1698"/>
    </row>
    <row r="1699" spans="1:11" ht="15">
      <c r="A1699" s="474"/>
      <c r="B1699" s="474"/>
      <c r="C1699"/>
      <c r="D1699"/>
      <c r="E1699"/>
      <c r="F1699"/>
      <c r="G1699"/>
      <c r="H1699"/>
      <c r="I1699"/>
      <c r="J1699"/>
      <c r="K1699"/>
    </row>
    <row r="1700" spans="1:11" ht="15">
      <c r="A1700" s="474"/>
      <c r="B1700" s="474"/>
      <c r="C1700"/>
      <c r="D1700"/>
      <c r="E1700"/>
      <c r="F1700"/>
      <c r="G1700"/>
      <c r="H1700"/>
      <c r="I1700"/>
      <c r="J1700"/>
      <c r="K1700"/>
    </row>
    <row r="1701" spans="1:11" ht="15">
      <c r="A1701" s="474"/>
      <c r="B1701" s="474"/>
      <c r="C1701"/>
      <c r="D1701"/>
      <c r="E1701"/>
      <c r="F1701"/>
      <c r="G1701"/>
      <c r="H1701"/>
      <c r="I1701"/>
      <c r="J1701"/>
      <c r="K1701"/>
    </row>
    <row r="1702" spans="1:11" ht="15">
      <c r="A1702" s="474"/>
      <c r="B1702" s="474"/>
      <c r="C1702"/>
      <c r="D1702"/>
      <c r="E1702"/>
      <c r="F1702"/>
      <c r="G1702"/>
      <c r="H1702"/>
      <c r="I1702"/>
      <c r="J1702"/>
      <c r="K1702"/>
    </row>
    <row r="1703" spans="1:11" ht="15">
      <c r="A1703" s="474"/>
      <c r="B1703" s="474"/>
      <c r="C1703"/>
      <c r="D1703"/>
      <c r="E1703"/>
      <c r="F1703"/>
      <c r="G1703"/>
      <c r="H1703"/>
      <c r="I1703"/>
      <c r="J1703"/>
      <c r="K1703"/>
    </row>
    <row r="1704" spans="1:11" ht="15">
      <c r="A1704" s="474"/>
      <c r="B1704" s="474"/>
      <c r="C1704"/>
      <c r="D1704"/>
      <c r="E1704"/>
      <c r="F1704"/>
      <c r="G1704"/>
      <c r="H1704"/>
      <c r="I1704"/>
      <c r="J1704"/>
      <c r="K1704"/>
    </row>
    <row r="1705" spans="1:11" ht="15">
      <c r="A1705" s="474"/>
      <c r="B1705" s="474"/>
      <c r="C1705"/>
      <c r="D1705"/>
      <c r="E1705"/>
      <c r="F1705"/>
      <c r="G1705"/>
      <c r="H1705"/>
      <c r="I1705"/>
      <c r="J1705"/>
      <c r="K1705"/>
    </row>
    <row r="1706" spans="1:11" ht="15">
      <c r="A1706" s="474"/>
      <c r="B1706" s="474"/>
      <c r="C1706"/>
      <c r="D1706"/>
      <c r="E1706"/>
      <c r="F1706"/>
      <c r="G1706"/>
      <c r="H1706"/>
      <c r="I1706"/>
      <c r="J1706"/>
      <c r="K1706"/>
    </row>
    <row r="1707" spans="1:11" ht="15">
      <c r="A1707" s="474"/>
      <c r="B1707" s="474"/>
      <c r="C1707"/>
      <c r="D1707"/>
      <c r="E1707"/>
      <c r="F1707"/>
      <c r="G1707"/>
      <c r="H1707"/>
      <c r="I1707"/>
      <c r="J1707"/>
      <c r="K1707"/>
    </row>
    <row r="1708" spans="1:11" ht="15">
      <c r="A1708" s="474"/>
      <c r="B1708" s="474"/>
      <c r="C1708"/>
      <c r="D1708"/>
      <c r="E1708"/>
      <c r="F1708"/>
      <c r="G1708"/>
      <c r="H1708"/>
      <c r="I1708"/>
      <c r="J1708"/>
      <c r="K1708"/>
    </row>
    <row r="1709" spans="1:11" ht="15">
      <c r="A1709" s="474"/>
      <c r="B1709" s="474"/>
      <c r="C1709"/>
      <c r="D1709"/>
      <c r="E1709"/>
      <c r="F1709"/>
      <c r="G1709"/>
      <c r="H1709"/>
      <c r="I1709"/>
      <c r="J1709"/>
      <c r="K1709"/>
    </row>
    <row r="1710" spans="1:11" ht="15">
      <c r="A1710" s="474"/>
      <c r="B1710" s="474"/>
      <c r="C1710"/>
      <c r="D1710"/>
      <c r="E1710"/>
      <c r="F1710"/>
      <c r="G1710"/>
      <c r="H1710"/>
      <c r="I1710"/>
      <c r="J1710"/>
      <c r="K1710"/>
    </row>
    <row r="1711" spans="1:11" ht="15">
      <c r="A1711" s="474"/>
      <c r="B1711" s="474"/>
      <c r="C1711"/>
      <c r="D1711"/>
      <c r="E1711"/>
      <c r="F1711"/>
      <c r="G1711"/>
      <c r="H1711"/>
      <c r="I1711"/>
      <c r="J1711"/>
      <c r="K1711"/>
    </row>
    <row r="1712" spans="1:11" ht="15">
      <c r="A1712" s="474"/>
      <c r="B1712" s="474"/>
      <c r="C1712"/>
      <c r="D1712"/>
      <c r="E1712"/>
      <c r="F1712"/>
      <c r="G1712"/>
      <c r="H1712"/>
      <c r="I1712"/>
      <c r="J1712"/>
      <c r="K1712"/>
    </row>
    <row r="1713" spans="1:11" ht="15">
      <c r="A1713" s="474"/>
      <c r="B1713" s="474"/>
      <c r="C1713"/>
      <c r="D1713"/>
      <c r="E1713"/>
      <c r="F1713"/>
      <c r="G1713"/>
      <c r="H1713"/>
      <c r="I1713"/>
      <c r="J1713"/>
      <c r="K1713"/>
    </row>
    <row r="1714" spans="1:11" ht="15">
      <c r="A1714" s="474"/>
      <c r="B1714" s="474"/>
      <c r="C1714"/>
      <c r="D1714"/>
      <c r="E1714"/>
      <c r="F1714"/>
      <c r="G1714"/>
      <c r="H1714"/>
      <c r="I1714"/>
      <c r="J1714"/>
      <c r="K1714"/>
    </row>
    <row r="1715" spans="1:11" ht="15">
      <c r="A1715" s="474"/>
      <c r="B1715" s="474"/>
      <c r="C1715"/>
      <c r="D1715"/>
      <c r="E1715"/>
      <c r="F1715"/>
      <c r="G1715"/>
      <c r="H1715"/>
      <c r="I1715"/>
      <c r="J1715"/>
      <c r="K1715"/>
    </row>
    <row r="1716" spans="1:11" ht="15">
      <c r="A1716" s="474"/>
      <c r="B1716" s="474"/>
      <c r="C1716"/>
      <c r="D1716"/>
      <c r="E1716"/>
      <c r="F1716"/>
      <c r="G1716"/>
      <c r="H1716"/>
      <c r="I1716"/>
      <c r="J1716"/>
      <c r="K1716"/>
    </row>
    <row r="1717" spans="1:11" ht="15">
      <c r="A1717" s="474"/>
      <c r="B1717" s="474"/>
      <c r="C1717"/>
      <c r="D1717"/>
      <c r="E1717"/>
      <c r="F1717"/>
      <c r="G1717"/>
      <c r="H1717"/>
      <c r="I1717"/>
      <c r="J1717"/>
      <c r="K1717"/>
    </row>
    <row r="1718" spans="1:11" ht="15">
      <c r="A1718" s="474"/>
      <c r="B1718" s="474"/>
      <c r="C1718"/>
      <c r="D1718"/>
      <c r="E1718"/>
      <c r="F1718"/>
      <c r="G1718"/>
      <c r="H1718"/>
      <c r="I1718"/>
      <c r="J1718"/>
      <c r="K1718"/>
    </row>
    <row r="1719" spans="1:11" ht="15">
      <c r="A1719" s="474"/>
      <c r="B1719" s="474"/>
      <c r="C1719"/>
      <c r="D1719"/>
      <c r="E1719"/>
      <c r="F1719"/>
      <c r="G1719"/>
      <c r="H1719"/>
      <c r="I1719"/>
      <c r="J1719"/>
      <c r="K1719"/>
    </row>
    <row r="1720" spans="1:11" ht="15">
      <c r="A1720" s="474"/>
      <c r="B1720" s="474"/>
      <c r="C1720"/>
      <c r="D1720"/>
      <c r="E1720"/>
      <c r="F1720"/>
      <c r="G1720"/>
      <c r="H1720"/>
      <c r="I1720"/>
      <c r="J1720"/>
      <c r="K1720"/>
    </row>
    <row r="1721" spans="1:11" ht="15">
      <c r="A1721" s="474"/>
      <c r="B1721" s="474"/>
      <c r="C1721"/>
      <c r="D1721"/>
      <c r="E1721"/>
      <c r="F1721"/>
      <c r="G1721"/>
      <c r="H1721"/>
      <c r="I1721"/>
      <c r="J1721"/>
      <c r="K1721"/>
    </row>
    <row r="1722" spans="1:11" ht="15">
      <c r="A1722" s="474"/>
      <c r="B1722" s="474"/>
      <c r="C1722"/>
      <c r="D1722"/>
      <c r="E1722"/>
      <c r="F1722"/>
      <c r="G1722"/>
      <c r="H1722"/>
      <c r="I1722"/>
      <c r="J1722"/>
      <c r="K1722"/>
    </row>
    <row r="1723" spans="1:11" ht="15">
      <c r="A1723" s="474"/>
      <c r="B1723" s="474"/>
      <c r="C1723"/>
      <c r="D1723"/>
      <c r="E1723"/>
      <c r="F1723"/>
      <c r="G1723"/>
      <c r="H1723"/>
      <c r="I1723"/>
      <c r="J1723"/>
      <c r="K1723"/>
    </row>
    <row r="1724" spans="1:11" ht="15">
      <c r="A1724" s="474"/>
      <c r="B1724" s="474"/>
      <c r="C1724"/>
      <c r="D1724"/>
      <c r="E1724"/>
      <c r="F1724"/>
      <c r="G1724"/>
      <c r="H1724"/>
      <c r="I1724"/>
      <c r="J1724"/>
      <c r="K1724"/>
    </row>
    <row r="1725" spans="1:11" ht="15">
      <c r="A1725" s="474"/>
      <c r="B1725" s="474"/>
      <c r="C1725"/>
      <c r="D1725"/>
      <c r="E1725"/>
      <c r="F1725"/>
      <c r="G1725"/>
      <c r="H1725"/>
      <c r="I1725"/>
      <c r="J1725"/>
      <c r="K1725"/>
    </row>
    <row r="1726" spans="1:11" ht="15">
      <c r="A1726" s="474"/>
      <c r="B1726" s="474"/>
      <c r="C1726"/>
      <c r="D1726"/>
      <c r="E1726"/>
      <c r="F1726"/>
      <c r="G1726"/>
      <c r="H1726"/>
      <c r="I1726"/>
      <c r="J1726"/>
      <c r="K1726"/>
    </row>
    <row r="1727" spans="1:11" ht="15">
      <c r="A1727" s="474"/>
      <c r="B1727" s="474"/>
      <c r="C1727"/>
      <c r="D1727"/>
      <c r="E1727"/>
      <c r="F1727"/>
      <c r="G1727"/>
      <c r="H1727"/>
      <c r="I1727"/>
      <c r="J1727"/>
      <c r="K1727"/>
    </row>
    <row r="1728" spans="1:11" ht="15">
      <c r="A1728" s="474"/>
      <c r="B1728" s="474"/>
      <c r="C1728"/>
      <c r="D1728"/>
      <c r="E1728"/>
      <c r="F1728"/>
      <c r="G1728"/>
      <c r="H1728"/>
      <c r="I1728"/>
      <c r="J1728"/>
      <c r="K1728"/>
    </row>
    <row r="1729" spans="1:11" ht="15">
      <c r="A1729" s="474"/>
      <c r="B1729" s="474"/>
      <c r="C1729"/>
      <c r="D1729"/>
      <c r="E1729"/>
      <c r="F1729"/>
      <c r="G1729"/>
      <c r="H1729"/>
      <c r="I1729"/>
      <c r="J1729"/>
      <c r="K1729"/>
    </row>
    <row r="1730" spans="1:11" ht="15">
      <c r="A1730" s="474"/>
      <c r="B1730" s="474"/>
      <c r="C1730"/>
      <c r="D1730"/>
      <c r="E1730"/>
      <c r="F1730"/>
      <c r="G1730"/>
      <c r="H1730"/>
      <c r="I1730"/>
      <c r="J1730"/>
      <c r="K1730"/>
    </row>
    <row r="1731" spans="1:11" ht="15">
      <c r="A1731" s="474"/>
      <c r="B1731" s="474"/>
      <c r="C1731"/>
      <c r="D1731"/>
      <c r="E1731"/>
      <c r="F1731"/>
      <c r="G1731"/>
      <c r="H1731"/>
      <c r="I1731"/>
      <c r="J1731"/>
      <c r="K1731"/>
    </row>
    <row r="1732" spans="1:11" ht="15">
      <c r="A1732" s="474"/>
      <c r="B1732" s="474"/>
      <c r="C1732"/>
      <c r="D1732"/>
      <c r="E1732"/>
      <c r="F1732"/>
      <c r="G1732"/>
      <c r="H1732"/>
      <c r="I1732"/>
      <c r="J1732"/>
      <c r="K1732"/>
    </row>
    <row r="1733" spans="1:11" ht="15">
      <c r="A1733" s="474"/>
      <c r="B1733" s="474"/>
      <c r="C1733"/>
      <c r="D1733"/>
      <c r="E1733"/>
      <c r="F1733"/>
      <c r="G1733"/>
      <c r="H1733"/>
      <c r="I1733"/>
      <c r="J1733"/>
      <c r="K1733"/>
    </row>
    <row r="1734" spans="1:11" ht="15">
      <c r="A1734" s="474"/>
      <c r="B1734" s="474"/>
      <c r="C1734"/>
      <c r="D1734"/>
      <c r="E1734"/>
      <c r="F1734"/>
      <c r="G1734"/>
      <c r="H1734"/>
      <c r="I1734"/>
      <c r="J1734"/>
      <c r="K1734"/>
    </row>
    <row r="1735" spans="1:11" ht="15">
      <c r="A1735" s="474"/>
      <c r="B1735" s="474"/>
      <c r="C1735"/>
      <c r="D1735"/>
      <c r="E1735"/>
      <c r="F1735"/>
      <c r="G1735"/>
      <c r="H1735"/>
      <c r="I1735"/>
      <c r="J1735"/>
      <c r="K1735"/>
    </row>
    <row r="1736" spans="1:11" ht="15">
      <c r="A1736" s="474"/>
      <c r="B1736" s="474"/>
      <c r="C1736"/>
      <c r="D1736"/>
      <c r="E1736"/>
      <c r="F1736"/>
      <c r="G1736"/>
      <c r="H1736"/>
      <c r="I1736"/>
      <c r="J1736"/>
      <c r="K1736"/>
    </row>
    <row r="1737" spans="1:11" ht="15">
      <c r="A1737" s="474"/>
      <c r="B1737" s="474"/>
      <c r="C1737"/>
      <c r="D1737"/>
      <c r="E1737"/>
      <c r="F1737"/>
      <c r="G1737"/>
      <c r="H1737"/>
      <c r="I1737"/>
      <c r="J1737"/>
      <c r="K1737"/>
    </row>
    <row r="1738" spans="1:11" ht="15">
      <c r="A1738" s="474"/>
      <c r="B1738" s="474"/>
      <c r="C1738"/>
      <c r="D1738"/>
      <c r="E1738"/>
      <c r="F1738"/>
      <c r="G1738"/>
      <c r="H1738"/>
      <c r="I1738"/>
      <c r="J1738"/>
      <c r="K1738"/>
    </row>
    <row r="1739" spans="1:11" ht="15">
      <c r="A1739" s="474"/>
      <c r="B1739" s="474"/>
      <c r="C1739"/>
      <c r="D1739"/>
      <c r="E1739"/>
      <c r="F1739"/>
      <c r="G1739"/>
      <c r="H1739"/>
      <c r="I1739"/>
      <c r="J1739"/>
      <c r="K1739"/>
    </row>
    <row r="1740" spans="1:11" ht="15">
      <c r="A1740" s="474"/>
      <c r="B1740" s="474"/>
      <c r="C1740"/>
      <c r="D1740"/>
      <c r="E1740"/>
      <c r="F1740"/>
      <c r="G1740"/>
      <c r="H1740"/>
      <c r="I1740"/>
      <c r="J1740"/>
      <c r="K1740"/>
    </row>
    <row r="1741" spans="1:11" ht="15">
      <c r="A1741" s="474"/>
      <c r="B1741" s="474"/>
      <c r="C1741"/>
      <c r="D1741"/>
      <c r="E1741"/>
      <c r="F1741"/>
      <c r="G1741"/>
      <c r="H1741"/>
      <c r="I1741"/>
      <c r="J1741"/>
      <c r="K1741"/>
    </row>
    <row r="1742" spans="1:11" ht="15">
      <c r="A1742" s="474"/>
      <c r="B1742" s="474"/>
      <c r="C1742"/>
      <c r="D1742"/>
      <c r="E1742"/>
      <c r="F1742"/>
      <c r="G1742"/>
      <c r="H1742"/>
      <c r="I1742"/>
      <c r="J1742"/>
      <c r="K1742"/>
    </row>
    <row r="1743" spans="1:11" ht="15">
      <c r="A1743" s="474"/>
      <c r="B1743" s="474"/>
      <c r="C1743"/>
      <c r="D1743"/>
      <c r="E1743"/>
      <c r="F1743"/>
      <c r="G1743"/>
      <c r="H1743"/>
      <c r="I1743"/>
      <c r="J1743"/>
      <c r="K1743"/>
    </row>
    <row r="1744" spans="1:11" ht="15">
      <c r="A1744" s="474"/>
      <c r="B1744" s="474"/>
      <c r="C1744"/>
      <c r="D1744"/>
      <c r="E1744"/>
      <c r="F1744"/>
      <c r="G1744"/>
      <c r="H1744"/>
      <c r="I1744"/>
      <c r="J1744"/>
      <c r="K1744"/>
    </row>
    <row r="1745" spans="1:11" ht="15">
      <c r="A1745" s="474"/>
      <c r="B1745" s="474"/>
      <c r="C1745"/>
      <c r="D1745"/>
      <c r="E1745"/>
      <c r="F1745"/>
      <c r="G1745"/>
      <c r="H1745"/>
      <c r="I1745"/>
      <c r="J1745"/>
      <c r="K1745"/>
    </row>
    <row r="1746" spans="1:11" ht="15">
      <c r="A1746" s="474"/>
      <c r="B1746" s="474"/>
      <c r="C1746"/>
      <c r="D1746"/>
      <c r="E1746"/>
      <c r="F1746"/>
      <c r="G1746"/>
      <c r="H1746"/>
      <c r="I1746"/>
      <c r="J1746"/>
      <c r="K1746"/>
    </row>
    <row r="1747" spans="1:11" ht="15">
      <c r="A1747" s="474"/>
      <c r="B1747" s="474"/>
      <c r="C1747"/>
      <c r="D1747"/>
      <c r="E1747"/>
      <c r="F1747"/>
      <c r="G1747"/>
      <c r="H1747"/>
      <c r="I1747"/>
      <c r="J1747"/>
      <c r="K1747"/>
    </row>
    <row r="1748" spans="1:11" ht="15">
      <c r="A1748" s="474"/>
      <c r="B1748" s="474"/>
      <c r="C1748"/>
      <c r="D1748"/>
      <c r="E1748"/>
      <c r="F1748"/>
      <c r="G1748"/>
      <c r="H1748"/>
      <c r="I1748"/>
      <c r="J1748"/>
      <c r="K1748"/>
    </row>
    <row r="1749" spans="1:11" ht="15">
      <c r="A1749" s="474"/>
      <c r="B1749" s="474"/>
      <c r="C1749"/>
      <c r="D1749"/>
      <c r="E1749"/>
      <c r="F1749"/>
      <c r="G1749"/>
      <c r="H1749"/>
      <c r="I1749"/>
      <c r="J1749"/>
      <c r="K1749"/>
    </row>
    <row r="1750" spans="1:11" ht="15">
      <c r="A1750" s="474"/>
      <c r="B1750" s="474"/>
      <c r="C1750"/>
      <c r="D1750"/>
      <c r="E1750"/>
      <c r="F1750"/>
      <c r="G1750"/>
      <c r="H1750"/>
      <c r="I1750"/>
      <c r="J1750"/>
      <c r="K1750"/>
    </row>
    <row r="1751" spans="1:11" ht="15">
      <c r="A1751" s="474"/>
      <c r="B1751" s="474"/>
      <c r="C1751"/>
      <c r="D1751"/>
      <c r="E1751"/>
      <c r="F1751"/>
      <c r="G1751"/>
      <c r="H1751"/>
      <c r="I1751"/>
      <c r="J1751"/>
      <c r="K1751"/>
    </row>
    <row r="1752" spans="1:11" ht="15">
      <c r="A1752" s="474"/>
      <c r="B1752" s="474"/>
      <c r="C1752"/>
      <c r="D1752"/>
      <c r="E1752"/>
      <c r="F1752"/>
      <c r="G1752"/>
      <c r="H1752"/>
      <c r="I1752"/>
      <c r="J1752"/>
      <c r="K1752"/>
    </row>
    <row r="1753" spans="1:11" ht="15">
      <c r="A1753" s="474"/>
      <c r="B1753" s="474"/>
      <c r="C1753"/>
      <c r="D1753"/>
      <c r="E1753"/>
      <c r="F1753"/>
      <c r="G1753"/>
      <c r="H1753"/>
      <c r="I1753"/>
      <c r="J1753"/>
      <c r="K1753"/>
    </row>
    <row r="1754" spans="1:11" ht="15">
      <c r="A1754" s="474"/>
      <c r="B1754" s="474"/>
      <c r="C1754"/>
      <c r="D1754"/>
      <c r="E1754"/>
      <c r="F1754"/>
      <c r="G1754"/>
      <c r="H1754"/>
      <c r="I1754"/>
      <c r="J1754"/>
      <c r="K1754"/>
    </row>
    <row r="1755" spans="1:11" ht="15">
      <c r="A1755" s="474"/>
      <c r="B1755" s="474"/>
      <c r="C1755"/>
      <c r="D1755"/>
      <c r="E1755"/>
      <c r="F1755"/>
      <c r="G1755"/>
      <c r="H1755"/>
      <c r="I1755"/>
      <c r="J1755"/>
      <c r="K1755"/>
    </row>
    <row r="1756" spans="1:11" ht="15">
      <c r="A1756" s="474"/>
      <c r="B1756" s="474"/>
      <c r="C1756"/>
      <c r="D1756"/>
      <c r="E1756"/>
      <c r="F1756"/>
      <c r="G1756"/>
      <c r="H1756"/>
      <c r="I1756"/>
      <c r="J1756"/>
      <c r="K1756"/>
    </row>
    <row r="1757" spans="1:11" ht="15">
      <c r="A1757" s="474"/>
      <c r="B1757" s="474"/>
      <c r="C1757"/>
      <c r="D1757"/>
      <c r="E1757"/>
      <c r="F1757"/>
      <c r="G1757"/>
      <c r="H1757"/>
      <c r="I1757"/>
      <c r="J1757"/>
      <c r="K1757"/>
    </row>
    <row r="1758" spans="1:11" ht="15">
      <c r="A1758" s="474"/>
      <c r="B1758" s="474"/>
      <c r="C1758"/>
      <c r="D1758"/>
      <c r="E1758"/>
      <c r="F1758"/>
      <c r="G1758"/>
      <c r="H1758"/>
      <c r="I1758"/>
      <c r="J1758"/>
      <c r="K1758"/>
    </row>
    <row r="1759" spans="1:11" ht="15">
      <c r="A1759" s="474"/>
      <c r="B1759" s="474"/>
      <c r="C1759"/>
      <c r="D1759"/>
      <c r="E1759"/>
      <c r="F1759"/>
      <c r="G1759"/>
      <c r="H1759"/>
      <c r="I1759"/>
      <c r="J1759"/>
      <c r="K1759"/>
    </row>
    <row r="1760" spans="1:11" ht="15">
      <c r="A1760" s="474"/>
      <c r="B1760" s="474"/>
      <c r="C1760"/>
      <c r="D1760"/>
      <c r="E1760"/>
      <c r="F1760"/>
      <c r="G1760"/>
      <c r="H1760"/>
      <c r="I1760"/>
      <c r="J1760"/>
      <c r="K1760"/>
    </row>
    <row r="1761" spans="1:11" ht="15">
      <c r="A1761" s="474"/>
      <c r="B1761" s="474"/>
      <c r="C1761"/>
      <c r="D1761"/>
      <c r="E1761"/>
      <c r="F1761"/>
      <c r="G1761"/>
      <c r="H1761"/>
      <c r="I1761"/>
      <c r="J1761"/>
      <c r="K1761"/>
    </row>
    <row r="1762" spans="1:11" ht="15">
      <c r="A1762" s="474"/>
      <c r="B1762" s="474"/>
      <c r="C1762"/>
      <c r="D1762"/>
      <c r="E1762"/>
      <c r="F1762"/>
      <c r="G1762"/>
      <c r="H1762"/>
      <c r="I1762"/>
      <c r="J1762"/>
      <c r="K1762"/>
    </row>
    <row r="1763" spans="1:11" ht="15">
      <c r="A1763" s="474"/>
      <c r="B1763" s="474"/>
      <c r="C1763"/>
      <c r="D1763"/>
      <c r="E1763"/>
      <c r="F1763"/>
      <c r="G1763"/>
      <c r="H1763"/>
      <c r="I1763"/>
      <c r="J1763"/>
      <c r="K1763"/>
    </row>
    <row r="1764" spans="1:11" ht="15">
      <c r="A1764" s="474"/>
      <c r="B1764" s="474"/>
      <c r="C1764"/>
      <c r="D1764"/>
      <c r="E1764"/>
      <c r="F1764"/>
      <c r="G1764"/>
      <c r="H1764"/>
      <c r="I1764"/>
      <c r="J1764"/>
      <c r="K1764"/>
    </row>
    <row r="1765" spans="1:11" ht="15">
      <c r="A1765" s="474"/>
      <c r="B1765" s="474"/>
      <c r="C1765"/>
      <c r="D1765"/>
      <c r="E1765"/>
      <c r="F1765"/>
      <c r="G1765"/>
      <c r="H1765"/>
      <c r="I1765"/>
      <c r="J1765"/>
      <c r="K1765"/>
    </row>
    <row r="1766" spans="1:11" ht="15">
      <c r="A1766" s="474"/>
      <c r="B1766" s="474"/>
      <c r="C1766"/>
      <c r="D1766"/>
      <c r="E1766"/>
      <c r="F1766"/>
      <c r="G1766"/>
      <c r="H1766"/>
      <c r="I1766"/>
      <c r="J1766"/>
      <c r="K1766"/>
    </row>
    <row r="1767" spans="1:11" ht="15">
      <c r="A1767" s="474"/>
      <c r="B1767" s="474"/>
      <c r="C1767"/>
      <c r="D1767"/>
      <c r="E1767"/>
      <c r="F1767"/>
      <c r="G1767"/>
      <c r="H1767"/>
      <c r="I1767"/>
      <c r="J1767"/>
      <c r="K1767"/>
    </row>
    <row r="1768" spans="1:11" ht="15">
      <c r="A1768" s="474"/>
      <c r="B1768" s="474"/>
      <c r="C1768"/>
      <c r="D1768"/>
      <c r="E1768"/>
      <c r="F1768"/>
      <c r="G1768"/>
      <c r="H1768"/>
      <c r="I1768"/>
      <c r="J1768"/>
      <c r="K1768"/>
    </row>
    <row r="1769" spans="1:11" ht="15">
      <c r="A1769" s="474"/>
      <c r="B1769" s="474"/>
      <c r="C1769"/>
      <c r="D1769"/>
      <c r="E1769"/>
      <c r="F1769"/>
      <c r="G1769"/>
      <c r="H1769"/>
      <c r="I1769"/>
      <c r="J1769"/>
      <c r="K1769"/>
    </row>
    <row r="1770" spans="1:11" ht="15">
      <c r="A1770" s="474"/>
      <c r="B1770" s="474"/>
      <c r="C1770"/>
      <c r="D1770"/>
      <c r="E1770"/>
      <c r="F1770"/>
      <c r="G1770"/>
      <c r="H1770"/>
      <c r="I1770"/>
      <c r="J1770"/>
      <c r="K1770"/>
    </row>
    <row r="1771" spans="1:11" ht="15">
      <c r="A1771" s="474"/>
      <c r="B1771" s="474"/>
      <c r="C1771"/>
      <c r="D1771"/>
      <c r="E1771"/>
      <c r="F1771"/>
      <c r="G1771"/>
      <c r="H1771"/>
      <c r="I1771"/>
      <c r="J1771"/>
      <c r="K1771"/>
    </row>
    <row r="1772" spans="1:11" ht="15">
      <c r="A1772" s="474"/>
      <c r="B1772" s="474"/>
      <c r="C1772"/>
      <c r="D1772"/>
      <c r="E1772"/>
      <c r="F1772"/>
      <c r="G1772"/>
      <c r="H1772"/>
      <c r="I1772"/>
      <c r="J1772"/>
      <c r="K1772"/>
    </row>
    <row r="1773" spans="1:11" ht="15">
      <c r="A1773" s="474"/>
      <c r="B1773" s="474"/>
      <c r="C1773"/>
      <c r="D1773"/>
      <c r="E1773"/>
      <c r="F1773"/>
      <c r="G1773"/>
      <c r="H1773"/>
      <c r="I1773"/>
      <c r="J1773"/>
      <c r="K1773"/>
    </row>
    <row r="1774" spans="1:11" ht="15">
      <c r="A1774" s="474"/>
      <c r="B1774" s="474"/>
      <c r="C1774"/>
      <c r="D1774"/>
      <c r="E1774"/>
      <c r="F1774"/>
      <c r="G1774"/>
      <c r="H1774"/>
      <c r="I1774"/>
      <c r="J1774"/>
      <c r="K1774"/>
    </row>
    <row r="1775" spans="1:11" ht="15">
      <c r="A1775" s="474"/>
      <c r="B1775" s="474"/>
      <c r="C1775"/>
      <c r="D1775"/>
      <c r="E1775"/>
      <c r="F1775"/>
      <c r="G1775"/>
      <c r="H1775"/>
      <c r="I1775"/>
      <c r="J1775"/>
      <c r="K1775"/>
    </row>
    <row r="1776" spans="1:11" ht="15">
      <c r="A1776" s="474"/>
      <c r="B1776" s="474"/>
      <c r="C1776"/>
      <c r="D1776"/>
      <c r="E1776"/>
      <c r="F1776"/>
      <c r="G1776"/>
      <c r="H1776"/>
      <c r="I1776"/>
      <c r="J1776"/>
      <c r="K1776"/>
    </row>
    <row r="1777" spans="1:11" ht="15">
      <c r="A1777" s="474"/>
      <c r="B1777" s="474"/>
      <c r="C1777"/>
      <c r="D1777"/>
      <c r="E1777"/>
      <c r="F1777"/>
      <c r="G1777"/>
      <c r="H1777"/>
      <c r="I1777"/>
      <c r="J1777"/>
      <c r="K1777"/>
    </row>
    <row r="1778" spans="1:11" ht="15">
      <c r="A1778" s="474"/>
      <c r="B1778" s="474"/>
      <c r="C1778"/>
      <c r="D1778"/>
      <c r="E1778"/>
      <c r="F1778"/>
      <c r="G1778"/>
      <c r="H1778"/>
      <c r="I1778"/>
      <c r="J1778"/>
      <c r="K1778"/>
    </row>
    <row r="1779" spans="1:11" ht="15">
      <c r="A1779" s="474"/>
      <c r="B1779" s="474"/>
      <c r="C1779"/>
      <c r="D1779"/>
      <c r="E1779"/>
      <c r="F1779"/>
      <c r="G1779"/>
      <c r="H1779"/>
      <c r="I1779"/>
      <c r="J1779"/>
      <c r="K1779"/>
    </row>
    <row r="1780" spans="1:11" ht="15">
      <c r="A1780" s="474"/>
      <c r="B1780" s="474"/>
      <c r="C1780"/>
      <c r="D1780"/>
      <c r="E1780"/>
      <c r="F1780"/>
      <c r="G1780"/>
      <c r="H1780"/>
      <c r="I1780"/>
      <c r="J1780"/>
      <c r="K1780"/>
    </row>
    <row r="1781" spans="1:11" ht="15">
      <c r="A1781" s="474"/>
      <c r="B1781" s="474"/>
      <c r="C1781"/>
      <c r="D1781"/>
      <c r="E1781"/>
      <c r="F1781"/>
      <c r="G1781"/>
      <c r="H1781"/>
      <c r="I1781"/>
      <c r="J1781"/>
      <c r="K1781"/>
    </row>
    <row r="1782" spans="1:11" ht="15">
      <c r="A1782" s="474"/>
      <c r="B1782" s="474"/>
      <c r="C1782"/>
      <c r="D1782"/>
      <c r="E1782"/>
      <c r="F1782"/>
      <c r="G1782"/>
      <c r="H1782"/>
      <c r="I1782"/>
      <c r="J1782"/>
      <c r="K1782"/>
    </row>
    <row r="1783" spans="1:11" ht="15">
      <c r="A1783" s="474"/>
      <c r="B1783" s="474"/>
      <c r="C1783"/>
      <c r="D1783"/>
      <c r="E1783"/>
      <c r="F1783"/>
      <c r="G1783"/>
      <c r="H1783"/>
      <c r="I1783"/>
      <c r="J1783"/>
      <c r="K1783"/>
    </row>
    <row r="1784" spans="1:11" ht="15">
      <c r="A1784" s="474"/>
      <c r="B1784" s="474"/>
      <c r="C1784"/>
      <c r="D1784"/>
      <c r="E1784"/>
      <c r="F1784"/>
      <c r="G1784"/>
      <c r="H1784"/>
      <c r="I1784"/>
      <c r="J1784"/>
      <c r="K1784"/>
    </row>
    <row r="1785" spans="1:11" ht="15">
      <c r="A1785" s="474"/>
      <c r="B1785" s="474"/>
      <c r="C1785"/>
      <c r="D1785"/>
      <c r="E1785"/>
      <c r="F1785"/>
      <c r="G1785"/>
      <c r="H1785"/>
      <c r="I1785"/>
      <c r="J1785"/>
      <c r="K1785"/>
    </row>
    <row r="1786" spans="1:11" ht="15">
      <c r="A1786" s="474"/>
      <c r="B1786" s="474"/>
      <c r="C1786"/>
      <c r="D1786"/>
      <c r="E1786"/>
      <c r="F1786"/>
      <c r="G1786"/>
      <c r="H1786"/>
      <c r="I1786"/>
      <c r="J1786"/>
      <c r="K1786"/>
    </row>
    <row r="1787" spans="1:11" ht="15">
      <c r="A1787" s="474"/>
      <c r="B1787" s="474"/>
      <c r="C1787"/>
      <c r="D1787"/>
      <c r="E1787"/>
      <c r="F1787"/>
      <c r="G1787"/>
      <c r="H1787"/>
      <c r="I1787"/>
      <c r="J1787"/>
      <c r="K1787"/>
    </row>
    <row r="1788" spans="1:11" ht="15">
      <c r="A1788" s="474"/>
      <c r="B1788" s="474"/>
      <c r="C1788"/>
      <c r="D1788"/>
      <c r="E1788"/>
      <c r="F1788"/>
      <c r="G1788"/>
      <c r="H1788"/>
      <c r="I1788"/>
      <c r="J1788"/>
      <c r="K1788"/>
    </row>
    <row r="1789" spans="1:11" ht="15">
      <c r="A1789" s="474"/>
      <c r="B1789" s="474"/>
      <c r="C1789"/>
      <c r="D1789"/>
      <c r="E1789"/>
      <c r="F1789"/>
      <c r="G1789"/>
      <c r="H1789"/>
      <c r="I1789"/>
      <c r="J1789"/>
      <c r="K1789"/>
    </row>
    <row r="1790" spans="1:11" ht="15">
      <c r="A1790" s="474"/>
      <c r="B1790" s="474"/>
      <c r="C1790"/>
      <c r="D1790"/>
      <c r="E1790"/>
      <c r="F1790"/>
      <c r="G1790"/>
      <c r="H1790"/>
      <c r="I1790"/>
      <c r="J1790"/>
      <c r="K1790"/>
    </row>
    <row r="1791" spans="1:11" ht="15">
      <c r="A1791" s="474"/>
      <c r="B1791" s="474"/>
      <c r="C1791"/>
      <c r="D1791"/>
      <c r="E1791"/>
      <c r="F1791"/>
      <c r="G1791"/>
      <c r="H1791"/>
      <c r="I1791"/>
      <c r="J1791"/>
      <c r="K1791"/>
    </row>
    <row r="1792" spans="1:11" ht="15">
      <c r="A1792" s="474"/>
      <c r="B1792" s="474"/>
      <c r="C1792"/>
      <c r="D1792"/>
      <c r="E1792"/>
      <c r="F1792"/>
      <c r="G1792"/>
      <c r="H1792"/>
      <c r="I1792"/>
      <c r="J1792"/>
      <c r="K1792"/>
    </row>
    <row r="1793" spans="1:11" ht="15">
      <c r="A1793" s="474"/>
      <c r="B1793" s="474"/>
      <c r="C1793"/>
      <c r="D1793"/>
      <c r="E1793"/>
      <c r="F1793"/>
      <c r="G1793"/>
      <c r="H1793"/>
      <c r="I1793"/>
      <c r="J1793"/>
      <c r="K1793"/>
    </row>
    <row r="1794" spans="1:11" ht="15">
      <c r="A1794" s="474"/>
      <c r="B1794" s="474"/>
      <c r="C1794"/>
      <c r="D1794"/>
      <c r="E1794"/>
      <c r="F1794"/>
      <c r="G1794"/>
      <c r="H1794"/>
      <c r="I1794"/>
      <c r="J1794"/>
    </row>
    <row r="1795" spans="1:11" ht="15">
      <c r="A1795" s="474"/>
      <c r="B1795" s="474"/>
      <c r="C1795"/>
      <c r="D1795"/>
      <c r="E1795"/>
      <c r="F1795"/>
      <c r="G1795"/>
      <c r="H1795"/>
      <c r="I1795"/>
      <c r="J1795"/>
    </row>
    <row r="1796" spans="1:11" ht="15">
      <c r="A1796" s="474"/>
      <c r="B1796" s="474"/>
      <c r="C1796"/>
      <c r="D1796"/>
      <c r="E1796"/>
      <c r="F1796"/>
      <c r="G1796"/>
      <c r="H1796"/>
      <c r="I1796"/>
      <c r="J1796"/>
    </row>
    <row r="1797" spans="1:11" ht="15">
      <c r="A1797" s="474"/>
      <c r="B1797" s="474"/>
      <c r="C1797"/>
      <c r="D1797"/>
      <c r="E1797"/>
      <c r="F1797"/>
      <c r="G1797"/>
      <c r="H1797"/>
      <c r="I1797"/>
      <c r="J1797"/>
    </row>
    <row r="1798" spans="1:11" ht="15">
      <c r="A1798" s="474"/>
      <c r="B1798" s="474"/>
      <c r="C1798"/>
      <c r="D1798"/>
      <c r="E1798"/>
      <c r="F1798"/>
      <c r="G1798"/>
      <c r="H1798"/>
      <c r="I1798"/>
      <c r="J1798"/>
    </row>
    <row r="1799" spans="1:11" ht="15">
      <c r="A1799" s="474"/>
      <c r="B1799" s="474"/>
      <c r="C1799"/>
      <c r="D1799"/>
      <c r="E1799"/>
      <c r="F1799"/>
      <c r="G1799"/>
      <c r="H1799"/>
      <c r="I1799"/>
      <c r="J1799"/>
    </row>
    <row r="1800" spans="1:11" ht="15">
      <c r="A1800" s="474"/>
      <c r="B1800" s="474"/>
      <c r="C1800"/>
      <c r="D1800"/>
      <c r="E1800"/>
      <c r="F1800"/>
      <c r="G1800"/>
      <c r="H1800"/>
      <c r="I1800"/>
      <c r="J1800"/>
    </row>
    <row r="1801" spans="1:11" ht="15">
      <c r="A1801" s="474"/>
      <c r="B1801" s="474"/>
      <c r="C1801"/>
      <c r="D1801"/>
      <c r="E1801"/>
      <c r="F1801"/>
      <c r="G1801"/>
      <c r="H1801"/>
      <c r="I1801"/>
      <c r="J1801"/>
    </row>
    <row r="1802" spans="1:11" ht="15">
      <c r="A1802" s="474"/>
      <c r="B1802" s="474"/>
      <c r="C1802"/>
      <c r="D1802"/>
      <c r="E1802"/>
      <c r="F1802"/>
      <c r="G1802"/>
      <c r="H1802"/>
      <c r="I1802"/>
      <c r="J1802"/>
    </row>
    <row r="1803" spans="1:11" ht="15">
      <c r="A1803" s="474"/>
      <c r="B1803" s="474"/>
      <c r="C1803"/>
      <c r="D1803"/>
      <c r="E1803"/>
      <c r="F1803"/>
      <c r="G1803"/>
      <c r="H1803"/>
      <c r="I1803"/>
      <c r="J1803"/>
    </row>
    <row r="1804" spans="1:11" ht="15">
      <c r="A1804" s="474"/>
      <c r="B1804" s="474"/>
      <c r="C1804"/>
      <c r="D1804"/>
      <c r="E1804"/>
      <c r="F1804"/>
      <c r="G1804"/>
      <c r="H1804"/>
      <c r="I1804"/>
      <c r="J1804"/>
    </row>
    <row r="1805" spans="1:11" ht="15">
      <c r="A1805" s="474"/>
      <c r="B1805" s="474"/>
      <c r="C1805"/>
      <c r="D1805"/>
      <c r="E1805"/>
      <c r="F1805"/>
      <c r="G1805"/>
      <c r="H1805"/>
      <c r="I1805"/>
      <c r="J1805"/>
    </row>
    <row r="1806" spans="1:11" ht="15">
      <c r="A1806" s="474"/>
      <c r="B1806" s="474"/>
      <c r="C1806"/>
      <c r="D1806"/>
      <c r="E1806"/>
      <c r="F1806"/>
      <c r="G1806"/>
      <c r="H1806"/>
      <c r="I1806"/>
      <c r="J1806"/>
    </row>
    <row r="1807" spans="1:11" ht="15">
      <c r="A1807" s="474"/>
      <c r="B1807" s="474"/>
      <c r="C1807"/>
      <c r="D1807"/>
      <c r="E1807"/>
      <c r="F1807"/>
      <c r="G1807"/>
      <c r="H1807"/>
      <c r="I1807"/>
      <c r="J1807"/>
    </row>
    <row r="1808" spans="1:11" ht="15">
      <c r="A1808" s="474"/>
      <c r="B1808" s="474"/>
      <c r="C1808"/>
      <c r="D1808"/>
      <c r="E1808"/>
      <c r="F1808"/>
      <c r="G1808"/>
      <c r="H1808"/>
      <c r="I1808"/>
      <c r="J1808"/>
    </row>
    <row r="1809" spans="1:10" ht="15">
      <c r="A1809" s="474"/>
      <c r="B1809" s="474"/>
      <c r="C1809"/>
      <c r="D1809"/>
      <c r="E1809"/>
      <c r="F1809"/>
      <c r="G1809"/>
      <c r="H1809"/>
      <c r="I1809"/>
      <c r="J1809"/>
    </row>
    <row r="1810" spans="1:10" ht="15">
      <c r="A1810" s="474"/>
      <c r="B1810" s="474"/>
      <c r="C1810"/>
      <c r="D1810"/>
      <c r="E1810"/>
      <c r="F1810"/>
      <c r="G1810"/>
      <c r="H1810"/>
      <c r="I1810"/>
      <c r="J1810"/>
    </row>
    <row r="1811" spans="1:10" ht="15">
      <c r="A1811" s="474"/>
      <c r="B1811" s="474"/>
      <c r="C1811"/>
      <c r="D1811"/>
      <c r="E1811"/>
      <c r="F1811"/>
      <c r="G1811"/>
      <c r="H1811"/>
      <c r="I1811"/>
      <c r="J1811"/>
    </row>
    <row r="1812" spans="1:10" ht="15">
      <c r="A1812" s="474"/>
      <c r="B1812" s="474"/>
      <c r="C1812"/>
      <c r="D1812"/>
      <c r="E1812"/>
      <c r="F1812"/>
      <c r="G1812"/>
      <c r="H1812"/>
      <c r="I1812"/>
      <c r="J1812"/>
    </row>
    <row r="1813" spans="1:10" ht="15">
      <c r="A1813" s="474"/>
      <c r="B1813" s="474"/>
      <c r="C1813"/>
      <c r="D1813"/>
      <c r="E1813"/>
      <c r="F1813"/>
      <c r="G1813"/>
      <c r="H1813"/>
      <c r="I1813"/>
      <c r="J1813"/>
    </row>
    <row r="1814" spans="1:10" ht="15">
      <c r="A1814" s="474"/>
      <c r="B1814" s="474"/>
      <c r="C1814"/>
      <c r="D1814"/>
      <c r="E1814"/>
      <c r="F1814"/>
      <c r="G1814"/>
      <c r="H1814"/>
      <c r="I1814"/>
      <c r="J1814"/>
    </row>
    <row r="1815" spans="1:10" ht="15">
      <c r="A1815" s="474"/>
      <c r="B1815" s="474"/>
      <c r="C1815"/>
      <c r="D1815"/>
      <c r="E1815"/>
      <c r="F1815"/>
      <c r="G1815"/>
      <c r="H1815"/>
      <c r="I1815"/>
      <c r="J1815"/>
    </row>
    <row r="1816" spans="1:10" ht="15">
      <c r="A1816" s="474"/>
      <c r="B1816" s="474"/>
      <c r="C1816"/>
      <c r="D1816"/>
      <c r="E1816"/>
      <c r="F1816"/>
      <c r="G1816"/>
      <c r="H1816"/>
      <c r="I1816"/>
      <c r="J1816"/>
    </row>
    <row r="1817" spans="1:10" ht="15">
      <c r="A1817" s="474"/>
      <c r="B1817" s="474"/>
      <c r="C1817"/>
      <c r="D1817"/>
      <c r="E1817"/>
      <c r="F1817"/>
      <c r="G1817"/>
      <c r="H1817"/>
      <c r="I1817"/>
      <c r="J1817"/>
    </row>
    <row r="1818" spans="1:10" ht="15">
      <c r="A1818" s="474"/>
      <c r="B1818" s="474"/>
      <c r="C1818"/>
      <c r="D1818"/>
      <c r="E1818"/>
      <c r="F1818"/>
      <c r="G1818"/>
      <c r="H1818"/>
      <c r="I1818"/>
      <c r="J1818"/>
    </row>
    <row r="1819" spans="1:10" ht="15">
      <c r="A1819" s="474"/>
      <c r="B1819" s="474"/>
      <c r="C1819"/>
      <c r="D1819"/>
      <c r="E1819"/>
      <c r="F1819"/>
      <c r="G1819"/>
      <c r="H1819"/>
      <c r="I1819"/>
      <c r="J1819"/>
    </row>
    <row r="1820" spans="1:10" ht="15">
      <c r="A1820" s="474"/>
      <c r="B1820" s="474"/>
      <c r="C1820"/>
      <c r="D1820"/>
      <c r="E1820"/>
      <c r="F1820"/>
      <c r="G1820"/>
      <c r="H1820"/>
      <c r="I1820"/>
      <c r="J1820"/>
    </row>
    <row r="1821" spans="1:10" ht="15">
      <c r="A1821" s="474"/>
      <c r="B1821" s="474"/>
      <c r="C1821"/>
      <c r="D1821"/>
      <c r="E1821"/>
      <c r="F1821"/>
      <c r="G1821"/>
      <c r="H1821"/>
      <c r="I1821"/>
      <c r="J1821"/>
    </row>
    <row r="1822" spans="1:10" ht="15">
      <c r="A1822" s="474"/>
      <c r="B1822" s="474"/>
      <c r="C1822"/>
      <c r="D1822"/>
      <c r="E1822"/>
      <c r="F1822"/>
      <c r="G1822"/>
      <c r="H1822"/>
      <c r="I1822"/>
      <c r="J1822"/>
    </row>
    <row r="1823" spans="1:10" ht="15">
      <c r="A1823" s="474"/>
      <c r="B1823" s="474"/>
      <c r="C1823"/>
      <c r="D1823"/>
      <c r="E1823"/>
      <c r="F1823"/>
      <c r="G1823"/>
      <c r="H1823"/>
      <c r="I1823"/>
      <c r="J1823"/>
    </row>
    <row r="1824" spans="1:10" ht="15">
      <c r="A1824" s="474"/>
      <c r="B1824" s="474"/>
      <c r="C1824"/>
      <c r="D1824"/>
      <c r="E1824"/>
      <c r="F1824"/>
      <c r="G1824"/>
      <c r="H1824"/>
      <c r="I1824"/>
      <c r="J1824"/>
    </row>
    <row r="1825" spans="1:10" ht="15">
      <c r="A1825" s="474"/>
      <c r="B1825" s="474"/>
      <c r="C1825"/>
      <c r="D1825"/>
      <c r="E1825"/>
      <c r="F1825"/>
      <c r="G1825"/>
      <c r="H1825"/>
      <c r="I1825"/>
      <c r="J1825"/>
    </row>
    <row r="1826" spans="1:10" ht="15">
      <c r="A1826" s="474"/>
      <c r="B1826" s="474"/>
      <c r="C1826"/>
      <c r="D1826"/>
      <c r="E1826"/>
      <c r="F1826"/>
      <c r="G1826"/>
      <c r="H1826"/>
      <c r="I1826"/>
      <c r="J1826"/>
    </row>
    <row r="1827" spans="1:10" ht="15">
      <c r="A1827" s="474"/>
      <c r="B1827" s="474"/>
      <c r="C1827"/>
      <c r="D1827"/>
      <c r="E1827"/>
      <c r="F1827"/>
      <c r="G1827"/>
      <c r="H1827"/>
      <c r="I1827"/>
      <c r="J1827"/>
    </row>
    <row r="1828" spans="1:10" ht="15">
      <c r="A1828" s="474"/>
      <c r="B1828" s="474"/>
      <c r="C1828"/>
      <c r="D1828"/>
      <c r="E1828"/>
      <c r="F1828"/>
      <c r="G1828"/>
      <c r="H1828"/>
      <c r="I1828"/>
      <c r="J1828"/>
    </row>
    <row r="1829" spans="1:10" ht="15">
      <c r="A1829" s="474"/>
      <c r="B1829" s="474"/>
      <c r="C1829"/>
      <c r="D1829"/>
      <c r="E1829"/>
      <c r="F1829"/>
      <c r="G1829"/>
      <c r="H1829"/>
      <c r="I1829"/>
      <c r="J1829"/>
    </row>
    <row r="1830" spans="1:10" ht="15">
      <c r="A1830" s="474"/>
      <c r="B1830" s="474"/>
      <c r="C1830"/>
      <c r="D1830"/>
      <c r="E1830"/>
      <c r="F1830"/>
      <c r="G1830"/>
      <c r="H1830"/>
      <c r="I1830"/>
      <c r="J1830"/>
    </row>
    <row r="1831" spans="1:10" ht="15">
      <c r="A1831" s="474"/>
      <c r="B1831" s="474"/>
      <c r="C1831"/>
      <c r="D1831"/>
      <c r="E1831"/>
      <c r="F1831"/>
      <c r="G1831"/>
      <c r="H1831"/>
      <c r="I1831"/>
      <c r="J1831"/>
    </row>
    <row r="1832" spans="1:10" ht="15">
      <c r="A1832" s="474"/>
      <c r="B1832" s="474"/>
      <c r="C1832"/>
      <c r="D1832"/>
      <c r="E1832"/>
      <c r="F1832"/>
      <c r="G1832"/>
      <c r="H1832"/>
      <c r="I1832"/>
      <c r="J1832"/>
    </row>
    <row r="1833" spans="1:10" ht="15">
      <c r="A1833" s="474"/>
      <c r="B1833" s="474"/>
      <c r="C1833"/>
      <c r="D1833"/>
      <c r="E1833"/>
      <c r="F1833"/>
      <c r="G1833"/>
      <c r="H1833"/>
      <c r="I1833"/>
      <c r="J1833"/>
    </row>
    <row r="1834" spans="1:10" ht="15">
      <c r="A1834" s="474"/>
      <c r="B1834" s="474"/>
      <c r="C1834"/>
      <c r="D1834"/>
      <c r="E1834"/>
      <c r="F1834"/>
      <c r="G1834"/>
      <c r="H1834"/>
      <c r="I1834"/>
      <c r="J1834"/>
    </row>
    <row r="1835" spans="1:10" ht="15">
      <c r="A1835" s="474"/>
      <c r="B1835" s="474"/>
      <c r="C1835"/>
      <c r="D1835"/>
      <c r="E1835"/>
      <c r="F1835"/>
      <c r="G1835"/>
      <c r="H1835"/>
      <c r="I1835"/>
      <c r="J1835"/>
    </row>
    <row r="1836" spans="1:10" ht="15">
      <c r="A1836" s="474"/>
      <c r="B1836" s="474"/>
      <c r="C1836"/>
      <c r="D1836"/>
      <c r="E1836"/>
      <c r="F1836"/>
      <c r="G1836"/>
      <c r="H1836"/>
      <c r="I1836"/>
      <c r="J1836"/>
    </row>
    <row r="1837" spans="1:10" ht="15">
      <c r="A1837" s="474"/>
      <c r="B1837" s="474"/>
      <c r="C1837"/>
      <c r="D1837"/>
      <c r="E1837"/>
      <c r="F1837"/>
      <c r="G1837"/>
      <c r="H1837"/>
      <c r="I1837"/>
      <c r="J1837"/>
    </row>
    <row r="1838" spans="1:10" ht="15">
      <c r="A1838" s="474"/>
      <c r="B1838" s="474"/>
      <c r="C1838"/>
      <c r="D1838"/>
      <c r="E1838"/>
      <c r="F1838"/>
      <c r="G1838"/>
      <c r="H1838"/>
      <c r="I1838"/>
      <c r="J1838"/>
    </row>
    <row r="1839" spans="1:10" ht="15">
      <c r="A1839" s="474"/>
      <c r="B1839" s="474"/>
      <c r="C1839"/>
      <c r="D1839"/>
      <c r="E1839"/>
      <c r="F1839"/>
      <c r="G1839"/>
      <c r="H1839"/>
      <c r="I1839"/>
      <c r="J1839"/>
    </row>
    <row r="1840" spans="1:10" ht="15">
      <c r="A1840" s="474"/>
      <c r="B1840" s="474"/>
      <c r="C1840"/>
      <c r="D1840"/>
      <c r="E1840"/>
      <c r="F1840"/>
      <c r="G1840"/>
      <c r="H1840"/>
      <c r="I1840"/>
      <c r="J1840"/>
    </row>
    <row r="1841" spans="1:10" ht="15">
      <c r="A1841" s="474"/>
      <c r="B1841" s="474"/>
      <c r="C1841"/>
      <c r="D1841"/>
      <c r="E1841"/>
      <c r="F1841"/>
      <c r="G1841"/>
      <c r="H1841"/>
      <c r="I1841"/>
      <c r="J1841"/>
    </row>
    <row r="1842" spans="1:10" ht="15">
      <c r="A1842" s="474"/>
      <c r="B1842" s="474"/>
      <c r="C1842"/>
      <c r="D1842"/>
      <c r="E1842"/>
      <c r="F1842"/>
      <c r="G1842"/>
      <c r="H1842"/>
      <c r="I1842"/>
      <c r="J1842"/>
    </row>
    <row r="1843" spans="1:10" ht="15">
      <c r="A1843" s="474"/>
      <c r="B1843" s="474"/>
      <c r="C1843"/>
      <c r="D1843"/>
      <c r="E1843"/>
      <c r="F1843"/>
      <c r="G1843"/>
      <c r="H1843"/>
      <c r="I1843"/>
      <c r="J1843"/>
    </row>
    <row r="1844" spans="1:10" ht="15">
      <c r="A1844" s="474"/>
      <c r="B1844" s="474"/>
      <c r="C1844"/>
      <c r="D1844"/>
      <c r="E1844"/>
      <c r="F1844"/>
      <c r="G1844"/>
      <c r="H1844"/>
      <c r="I1844"/>
      <c r="J1844"/>
    </row>
    <row r="1845" spans="1:10" ht="15">
      <c r="A1845" s="474"/>
      <c r="B1845" s="474"/>
      <c r="C1845"/>
      <c r="D1845"/>
      <c r="E1845"/>
      <c r="F1845"/>
      <c r="G1845"/>
      <c r="H1845"/>
      <c r="I1845"/>
      <c r="J1845"/>
    </row>
    <row r="1846" spans="1:10" ht="15">
      <c r="A1846" s="474"/>
      <c r="B1846" s="474"/>
      <c r="C1846"/>
      <c r="D1846"/>
      <c r="E1846"/>
      <c r="F1846"/>
      <c r="G1846"/>
      <c r="H1846"/>
      <c r="I1846"/>
      <c r="J1846"/>
    </row>
    <row r="1847" spans="1:10" ht="15">
      <c r="A1847" s="474"/>
      <c r="B1847" s="474"/>
      <c r="C1847"/>
      <c r="D1847"/>
      <c r="E1847"/>
      <c r="F1847"/>
      <c r="G1847"/>
      <c r="H1847"/>
      <c r="I1847"/>
      <c r="J1847"/>
    </row>
    <row r="1848" spans="1:10" ht="15">
      <c r="A1848" s="474"/>
      <c r="B1848" s="474"/>
      <c r="C1848"/>
      <c r="D1848"/>
      <c r="E1848"/>
      <c r="F1848"/>
      <c r="G1848"/>
      <c r="H1848"/>
      <c r="I1848"/>
      <c r="J1848"/>
    </row>
    <row r="1849" spans="1:10" ht="15">
      <c r="A1849" s="474"/>
      <c r="B1849" s="474"/>
      <c r="C1849"/>
      <c r="D1849"/>
      <c r="E1849"/>
      <c r="F1849"/>
      <c r="G1849"/>
      <c r="H1849"/>
      <c r="I1849"/>
      <c r="J1849"/>
    </row>
    <row r="1850" spans="1:10" ht="15">
      <c r="A1850" s="474"/>
      <c r="B1850" s="474"/>
      <c r="C1850"/>
      <c r="D1850"/>
      <c r="E1850"/>
      <c r="F1850"/>
      <c r="G1850"/>
      <c r="H1850"/>
      <c r="I1850"/>
      <c r="J1850"/>
    </row>
    <row r="1851" spans="1:10" ht="15">
      <c r="A1851" s="474"/>
      <c r="B1851" s="474"/>
      <c r="C1851"/>
      <c r="D1851"/>
      <c r="E1851"/>
      <c r="F1851"/>
      <c r="G1851"/>
      <c r="H1851"/>
      <c r="I1851"/>
      <c r="J1851"/>
    </row>
    <row r="1852" spans="1:10" ht="15">
      <c r="A1852" s="474"/>
      <c r="B1852" s="474"/>
      <c r="C1852"/>
      <c r="D1852"/>
      <c r="E1852"/>
      <c r="F1852"/>
      <c r="G1852"/>
      <c r="H1852"/>
      <c r="I1852"/>
      <c r="J1852"/>
    </row>
    <row r="1853" spans="1:10" ht="15">
      <c r="A1853" s="474"/>
      <c r="B1853" s="474"/>
      <c r="C1853"/>
      <c r="D1853"/>
      <c r="E1853"/>
      <c r="F1853"/>
      <c r="G1853"/>
      <c r="H1853"/>
      <c r="I1853"/>
      <c r="J1853"/>
    </row>
    <row r="1854" spans="1:10" ht="15">
      <c r="A1854" s="474"/>
      <c r="B1854" s="474"/>
      <c r="C1854"/>
      <c r="D1854"/>
      <c r="E1854"/>
      <c r="F1854"/>
      <c r="G1854"/>
      <c r="H1854"/>
      <c r="I1854"/>
      <c r="J1854"/>
    </row>
    <row r="1855" spans="1:10" ht="15">
      <c r="A1855" s="474"/>
      <c r="B1855" s="474"/>
      <c r="C1855"/>
      <c r="D1855"/>
      <c r="E1855"/>
      <c r="F1855"/>
      <c r="G1855"/>
      <c r="H1855"/>
      <c r="I1855"/>
      <c r="J1855"/>
    </row>
    <row r="1856" spans="1:10" ht="15">
      <c r="A1856" s="474"/>
      <c r="B1856" s="474"/>
      <c r="C1856"/>
      <c r="D1856"/>
      <c r="E1856"/>
      <c r="F1856"/>
      <c r="G1856"/>
      <c r="H1856"/>
      <c r="I1856"/>
      <c r="J1856"/>
    </row>
    <row r="1857" spans="1:10" ht="15">
      <c r="A1857" s="474"/>
      <c r="B1857" s="474"/>
      <c r="C1857"/>
      <c r="D1857"/>
      <c r="E1857"/>
      <c r="F1857"/>
      <c r="G1857"/>
      <c r="H1857"/>
      <c r="I1857"/>
      <c r="J1857"/>
    </row>
    <row r="1858" spans="1:10" ht="15">
      <c r="A1858" s="474"/>
      <c r="B1858" s="474"/>
      <c r="C1858"/>
      <c r="D1858"/>
      <c r="E1858"/>
      <c r="F1858"/>
      <c r="G1858"/>
      <c r="H1858"/>
      <c r="I1858"/>
      <c r="J1858"/>
    </row>
    <row r="1859" spans="1:10" ht="15">
      <c r="A1859" s="474"/>
      <c r="B1859" s="474"/>
      <c r="C1859"/>
      <c r="D1859"/>
      <c r="E1859"/>
      <c r="F1859"/>
      <c r="G1859"/>
      <c r="H1859"/>
      <c r="I1859"/>
      <c r="J1859"/>
    </row>
    <row r="1860" spans="1:10" ht="15">
      <c r="A1860" s="474"/>
      <c r="B1860" s="474"/>
      <c r="C1860"/>
      <c r="D1860"/>
      <c r="E1860"/>
      <c r="F1860"/>
      <c r="G1860"/>
      <c r="H1860"/>
      <c r="I1860"/>
      <c r="J1860"/>
    </row>
    <row r="1861" spans="1:10" ht="15">
      <c r="A1861" s="474"/>
      <c r="B1861" s="474"/>
      <c r="C1861"/>
      <c r="D1861"/>
      <c r="E1861"/>
      <c r="F1861"/>
      <c r="G1861"/>
      <c r="H1861"/>
      <c r="I1861"/>
      <c r="J1861"/>
    </row>
    <row r="1862" spans="1:10" ht="15">
      <c r="A1862" s="474"/>
      <c r="B1862" s="474"/>
      <c r="C1862"/>
      <c r="D1862"/>
      <c r="E1862"/>
      <c r="F1862"/>
      <c r="G1862"/>
      <c r="H1862"/>
      <c r="I1862"/>
      <c r="J1862"/>
    </row>
    <row r="1863" spans="1:10" ht="15">
      <c r="A1863" s="474"/>
      <c r="B1863" s="474"/>
      <c r="C1863"/>
      <c r="D1863"/>
      <c r="E1863"/>
      <c r="F1863"/>
      <c r="G1863"/>
      <c r="H1863"/>
      <c r="I1863"/>
      <c r="J1863"/>
    </row>
    <row r="1864" spans="1:10" ht="15">
      <c r="A1864" s="474"/>
      <c r="B1864" s="474"/>
      <c r="C1864"/>
      <c r="D1864"/>
      <c r="E1864"/>
      <c r="F1864"/>
      <c r="G1864"/>
      <c r="H1864"/>
      <c r="I1864"/>
      <c r="J1864"/>
    </row>
    <row r="1865" spans="1:10" ht="15">
      <c r="A1865" s="474"/>
      <c r="B1865" s="474"/>
      <c r="C1865"/>
      <c r="D1865"/>
      <c r="E1865"/>
      <c r="F1865"/>
      <c r="G1865"/>
      <c r="H1865"/>
      <c r="I1865"/>
      <c r="J1865"/>
    </row>
    <row r="1866" spans="1:10" ht="15">
      <c r="A1866" s="474"/>
      <c r="B1866" s="474"/>
      <c r="C1866"/>
      <c r="D1866"/>
      <c r="E1866"/>
      <c r="F1866"/>
      <c r="G1866"/>
      <c r="H1866"/>
      <c r="I1866"/>
      <c r="J1866"/>
    </row>
    <row r="1867" spans="1:10" ht="15">
      <c r="A1867" s="474"/>
      <c r="B1867" s="474"/>
      <c r="C1867"/>
      <c r="D1867"/>
      <c r="E1867"/>
      <c r="F1867"/>
      <c r="G1867"/>
      <c r="H1867"/>
      <c r="I1867"/>
      <c r="J1867"/>
    </row>
    <row r="1868" spans="1:10" ht="15">
      <c r="A1868" s="474"/>
      <c r="B1868" s="474"/>
      <c r="C1868"/>
      <c r="D1868"/>
      <c r="E1868"/>
      <c r="F1868"/>
      <c r="G1868"/>
      <c r="H1868"/>
      <c r="I1868"/>
      <c r="J1868"/>
    </row>
    <row r="1869" spans="1:10" ht="15">
      <c r="A1869" s="474"/>
      <c r="B1869" s="474"/>
      <c r="C1869"/>
      <c r="D1869"/>
      <c r="E1869"/>
      <c r="F1869"/>
      <c r="G1869"/>
      <c r="H1869"/>
      <c r="I1869"/>
      <c r="J1869"/>
    </row>
    <row r="1870" spans="1:10" ht="15">
      <c r="A1870" s="474"/>
      <c r="B1870" s="474"/>
      <c r="C1870"/>
      <c r="D1870"/>
      <c r="E1870"/>
      <c r="F1870"/>
      <c r="G1870"/>
      <c r="H1870"/>
      <c r="I1870"/>
      <c r="J1870"/>
    </row>
    <row r="1871" spans="1:10" ht="15">
      <c r="A1871" s="474"/>
      <c r="B1871" s="474"/>
      <c r="C1871"/>
      <c r="D1871"/>
      <c r="E1871"/>
      <c r="F1871"/>
      <c r="G1871"/>
      <c r="H1871"/>
      <c r="I1871"/>
      <c r="J1871"/>
    </row>
    <row r="1872" spans="1:10" ht="15">
      <c r="A1872" s="474"/>
      <c r="B1872" s="474"/>
      <c r="C1872"/>
      <c r="D1872"/>
      <c r="E1872"/>
      <c r="F1872"/>
      <c r="G1872"/>
      <c r="H1872"/>
      <c r="I1872"/>
      <c r="J1872"/>
    </row>
    <row r="1873" spans="1:10" ht="15">
      <c r="A1873" s="474"/>
      <c r="B1873" s="474"/>
      <c r="C1873"/>
      <c r="D1873"/>
      <c r="E1873"/>
      <c r="F1873"/>
      <c r="G1873"/>
      <c r="H1873"/>
      <c r="I1873"/>
      <c r="J1873"/>
    </row>
    <row r="1874" spans="1:10" ht="15">
      <c r="A1874" s="474"/>
      <c r="B1874" s="474"/>
      <c r="C1874"/>
      <c r="D1874"/>
      <c r="E1874"/>
      <c r="F1874"/>
      <c r="G1874"/>
      <c r="H1874"/>
      <c r="I1874"/>
      <c r="J1874"/>
    </row>
    <row r="1875" spans="1:10" ht="15">
      <c r="A1875" s="474"/>
      <c r="B1875" s="474"/>
      <c r="C1875"/>
      <c r="D1875"/>
      <c r="E1875"/>
      <c r="F1875"/>
      <c r="G1875"/>
      <c r="H1875"/>
      <c r="I1875"/>
      <c r="J1875"/>
    </row>
    <row r="1876" spans="1:10" ht="15">
      <c r="A1876" s="474"/>
      <c r="B1876" s="474"/>
      <c r="C1876"/>
      <c r="D1876"/>
      <c r="E1876"/>
      <c r="F1876"/>
      <c r="G1876"/>
      <c r="H1876"/>
      <c r="I1876"/>
      <c r="J1876"/>
    </row>
    <row r="1877" spans="1:10" ht="15">
      <c r="A1877" s="474"/>
      <c r="B1877" s="474"/>
      <c r="C1877"/>
      <c r="D1877"/>
      <c r="E1877"/>
      <c r="F1877"/>
      <c r="G1877"/>
      <c r="H1877"/>
      <c r="I1877"/>
      <c r="J1877"/>
    </row>
    <row r="1878" spans="1:10" ht="15">
      <c r="A1878" s="474"/>
      <c r="B1878" s="474"/>
      <c r="C1878"/>
      <c r="D1878"/>
      <c r="E1878"/>
      <c r="F1878"/>
      <c r="G1878"/>
      <c r="H1878"/>
      <c r="I1878"/>
      <c r="J1878"/>
    </row>
    <row r="1879" spans="1:10" ht="15">
      <c r="A1879" s="474"/>
      <c r="B1879" s="474"/>
      <c r="C1879"/>
      <c r="D1879"/>
      <c r="E1879"/>
      <c r="F1879"/>
      <c r="G1879"/>
      <c r="H1879"/>
      <c r="I1879"/>
      <c r="J1879"/>
    </row>
    <row r="1880" spans="1:10" ht="15">
      <c r="A1880" s="474"/>
      <c r="B1880" s="474"/>
      <c r="C1880"/>
      <c r="D1880"/>
      <c r="E1880"/>
      <c r="F1880"/>
      <c r="G1880"/>
      <c r="H1880"/>
      <c r="I1880"/>
      <c r="J1880"/>
    </row>
    <row r="1881" spans="1:10" ht="15">
      <c r="A1881" s="474"/>
      <c r="B1881" s="474"/>
      <c r="C1881"/>
      <c r="D1881"/>
      <c r="E1881"/>
      <c r="F1881"/>
      <c r="G1881"/>
      <c r="H1881"/>
      <c r="I1881"/>
      <c r="J1881"/>
    </row>
    <row r="1882" spans="1:10" ht="15">
      <c r="A1882" s="474"/>
      <c r="B1882" s="474"/>
      <c r="C1882"/>
      <c r="D1882"/>
      <c r="E1882"/>
      <c r="F1882"/>
      <c r="G1882"/>
      <c r="H1882"/>
      <c r="I1882"/>
      <c r="J1882"/>
    </row>
    <row r="1883" spans="1:10" ht="15">
      <c r="A1883" s="474"/>
      <c r="B1883" s="474"/>
      <c r="C1883"/>
      <c r="D1883"/>
      <c r="E1883"/>
      <c r="F1883"/>
      <c r="G1883"/>
      <c r="H1883"/>
      <c r="I1883"/>
      <c r="J1883"/>
    </row>
    <row r="1884" spans="1:10" ht="15">
      <c r="A1884" s="474"/>
      <c r="B1884" s="474"/>
      <c r="C1884"/>
      <c r="D1884"/>
      <c r="E1884"/>
      <c r="F1884"/>
      <c r="G1884"/>
      <c r="H1884"/>
      <c r="I1884"/>
      <c r="J1884"/>
    </row>
    <row r="1885" spans="1:10" ht="15">
      <c r="A1885" s="474"/>
      <c r="B1885" s="474"/>
      <c r="C1885"/>
      <c r="D1885"/>
      <c r="E1885"/>
      <c r="F1885"/>
      <c r="G1885"/>
      <c r="H1885"/>
      <c r="I1885"/>
      <c r="J1885"/>
    </row>
    <row r="1886" spans="1:10" ht="15">
      <c r="A1886" s="474"/>
      <c r="B1886" s="474"/>
      <c r="C1886"/>
      <c r="D1886"/>
      <c r="E1886"/>
      <c r="F1886"/>
      <c r="G1886"/>
      <c r="H1886"/>
      <c r="I1886"/>
      <c r="J1886"/>
    </row>
    <row r="1887" spans="1:10" ht="15">
      <c r="A1887" s="474"/>
      <c r="B1887" s="474"/>
      <c r="C1887"/>
      <c r="D1887"/>
      <c r="E1887"/>
      <c r="F1887"/>
      <c r="G1887"/>
      <c r="H1887"/>
      <c r="I1887"/>
      <c r="J1887"/>
    </row>
    <row r="1888" spans="1:10" ht="15">
      <c r="A1888" s="474"/>
      <c r="B1888" s="474"/>
      <c r="C1888"/>
      <c r="D1888"/>
      <c r="E1888"/>
      <c r="F1888"/>
      <c r="G1888"/>
      <c r="H1888"/>
      <c r="I1888"/>
      <c r="J1888"/>
    </row>
  </sheetData>
  <sheetProtection algorithmName="SHA-512" hashValue="fzzRp6G/OUXaEayvBbeTHCsVu5XzUN8WBD5MGJ882SsGcXqzNURpLxvqi01eKqyjJEt5u6E+XzFZPRMuZgKX/Q==" saltValue="rFRzdodJrbHlhuKNH6IRyw==" spinCount="100000" sheet="1" objects="1" scenarios="1" selectLockedCells="1" selectUnlockedCells="1"/>
  <mergeCells count="1">
    <mergeCell ref="A1:M1"/>
  </mergeCells>
  <pageMargins left="0.70866141732283472" right="0.70866141732283472" top="0.74803149606299213" bottom="0.74803149606299213" header="0.31496062992125984" footer="0.31496062992125984"/>
  <pageSetup paperSize="9" scale="6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L1819"/>
  <sheetViews>
    <sheetView showGridLines="0" showRowColHeaders="0" workbookViewId="0">
      <pane ySplit="3" topLeftCell="A4" activePane="bottomLeft" state="frozen"/>
      <selection pane="bottomLeft" sqref="A1:L1"/>
    </sheetView>
  </sheetViews>
  <sheetFormatPr defaultRowHeight="15"/>
  <cols>
    <col min="1" max="1" width="35.625" style="474" customWidth="1"/>
    <col min="2" max="2" width="40.625" style="474" customWidth="1"/>
    <col min="3" max="3" width="35.625" customWidth="1"/>
    <col min="4" max="4" width="8.625" customWidth="1"/>
    <col min="5" max="5" width="35.625" customWidth="1"/>
    <col min="6" max="12" width="7.625" style="11" customWidth="1"/>
  </cols>
  <sheetData>
    <row r="1" spans="1:12" ht="14.25">
      <c r="A1" s="487" t="s">
        <v>800</v>
      </c>
      <c r="B1" s="487"/>
      <c r="C1" s="487"/>
      <c r="D1" s="487"/>
      <c r="E1" s="487"/>
      <c r="F1" s="487"/>
      <c r="G1" s="487"/>
      <c r="H1" s="487"/>
      <c r="I1" s="487"/>
      <c r="J1" s="487"/>
      <c r="K1" s="487"/>
      <c r="L1" s="487"/>
    </row>
    <row r="3" spans="1:12" ht="81.95" customHeight="1">
      <c r="A3" s="475" t="s">
        <v>0</v>
      </c>
      <c r="B3" s="475" t="s">
        <v>123</v>
      </c>
      <c r="C3" s="475" t="s">
        <v>124</v>
      </c>
      <c r="D3" s="475" t="s">
        <v>66</v>
      </c>
      <c r="E3" s="475" t="s">
        <v>65</v>
      </c>
      <c r="F3" s="480" t="s">
        <v>120</v>
      </c>
      <c r="G3" s="480" t="s">
        <v>121</v>
      </c>
      <c r="H3" s="480" t="s">
        <v>67</v>
      </c>
      <c r="I3" s="480" t="s">
        <v>68</v>
      </c>
      <c r="J3" s="480" t="s">
        <v>4</v>
      </c>
      <c r="K3" s="480" t="s">
        <v>5</v>
      </c>
      <c r="L3" s="480" t="s">
        <v>122</v>
      </c>
    </row>
    <row r="4" spans="1:12" ht="14.25">
      <c r="A4" s="478" t="s">
        <v>27</v>
      </c>
      <c r="B4" s="478" t="s">
        <v>94</v>
      </c>
      <c r="C4" s="50" t="s">
        <v>105</v>
      </c>
      <c r="D4" s="48" t="s">
        <v>386</v>
      </c>
      <c r="E4" s="48" t="s">
        <v>385</v>
      </c>
      <c r="F4" s="51">
        <v>0</v>
      </c>
      <c r="G4" s="51">
        <v>1</v>
      </c>
      <c r="H4" s="51">
        <v>1</v>
      </c>
      <c r="I4" s="51">
        <v>1</v>
      </c>
      <c r="J4" s="51">
        <v>0</v>
      </c>
      <c r="K4" s="51">
        <v>0</v>
      </c>
      <c r="L4" s="51">
        <v>0</v>
      </c>
    </row>
    <row r="5" spans="1:12" ht="14.25">
      <c r="A5" s="478"/>
      <c r="B5" s="478"/>
      <c r="C5" s="50"/>
      <c r="D5" s="48" t="s">
        <v>384</v>
      </c>
      <c r="E5" s="48" t="s">
        <v>383</v>
      </c>
      <c r="F5" s="51">
        <v>0</v>
      </c>
      <c r="G5" s="51">
        <v>0</v>
      </c>
      <c r="H5" s="51">
        <v>0</v>
      </c>
      <c r="I5" s="51">
        <v>0</v>
      </c>
      <c r="J5" s="51">
        <v>0</v>
      </c>
      <c r="K5" s="51">
        <v>0</v>
      </c>
      <c r="L5" s="51">
        <v>0</v>
      </c>
    </row>
    <row r="6" spans="1:12" ht="14.25">
      <c r="A6" s="478"/>
      <c r="B6" s="9" t="s">
        <v>106</v>
      </c>
      <c r="C6" s="8"/>
      <c r="D6" s="8"/>
      <c r="E6" s="8"/>
      <c r="F6" s="483">
        <v>0</v>
      </c>
      <c r="G6" s="483">
        <v>1</v>
      </c>
      <c r="H6" s="483">
        <v>1</v>
      </c>
      <c r="I6" s="483">
        <v>1</v>
      </c>
      <c r="J6" s="483">
        <v>0</v>
      </c>
      <c r="K6" s="483">
        <v>0</v>
      </c>
      <c r="L6" s="483">
        <v>0</v>
      </c>
    </row>
    <row r="7" spans="1:12" ht="14.25">
      <c r="A7" s="472" t="s">
        <v>202</v>
      </c>
      <c r="B7" s="472"/>
      <c r="C7" s="12"/>
      <c r="D7" s="12"/>
      <c r="E7" s="12"/>
      <c r="F7" s="484">
        <v>0</v>
      </c>
      <c r="G7" s="484">
        <v>1</v>
      </c>
      <c r="H7" s="484">
        <v>1</v>
      </c>
      <c r="I7" s="484">
        <v>1</v>
      </c>
      <c r="J7" s="484">
        <v>0</v>
      </c>
      <c r="K7" s="484">
        <v>0</v>
      </c>
      <c r="L7" s="484">
        <v>0</v>
      </c>
    </row>
    <row r="8" spans="1:12" ht="14.25">
      <c r="A8" s="478" t="s">
        <v>17</v>
      </c>
      <c r="B8" s="478" t="s">
        <v>100</v>
      </c>
      <c r="C8" s="50" t="s">
        <v>758</v>
      </c>
      <c r="D8" s="48" t="s">
        <v>725</v>
      </c>
      <c r="E8" s="48" t="s">
        <v>724</v>
      </c>
      <c r="F8" s="51">
        <v>17</v>
      </c>
      <c r="G8" s="51">
        <v>28</v>
      </c>
      <c r="H8" s="51">
        <v>5</v>
      </c>
      <c r="I8" s="51">
        <v>5</v>
      </c>
      <c r="J8" s="51">
        <v>5</v>
      </c>
      <c r="K8" s="51">
        <v>3</v>
      </c>
      <c r="L8" s="51">
        <v>3</v>
      </c>
    </row>
    <row r="9" spans="1:12" ht="14.25">
      <c r="A9" s="478"/>
      <c r="B9" s="478"/>
      <c r="C9" s="50" t="s">
        <v>759</v>
      </c>
      <c r="D9" s="48" t="s">
        <v>715</v>
      </c>
      <c r="E9" s="48" t="s">
        <v>714</v>
      </c>
      <c r="F9" s="51">
        <v>28</v>
      </c>
      <c r="G9" s="51">
        <v>44</v>
      </c>
      <c r="H9" s="51">
        <v>10</v>
      </c>
      <c r="I9" s="51">
        <v>10</v>
      </c>
      <c r="J9" s="51">
        <v>10</v>
      </c>
      <c r="K9" s="51">
        <v>5</v>
      </c>
      <c r="L9" s="51">
        <v>2</v>
      </c>
    </row>
    <row r="10" spans="1:12" ht="14.25">
      <c r="A10" s="478"/>
      <c r="B10" s="9" t="s">
        <v>760</v>
      </c>
      <c r="C10" s="8"/>
      <c r="D10" s="8"/>
      <c r="E10" s="8"/>
      <c r="F10" s="483">
        <v>45</v>
      </c>
      <c r="G10" s="483">
        <v>72</v>
      </c>
      <c r="H10" s="483">
        <v>15</v>
      </c>
      <c r="I10" s="483">
        <v>15</v>
      </c>
      <c r="J10" s="483">
        <v>15</v>
      </c>
      <c r="K10" s="483">
        <v>8</v>
      </c>
      <c r="L10" s="483">
        <v>5</v>
      </c>
    </row>
    <row r="11" spans="1:12" ht="14.25">
      <c r="A11" s="478"/>
      <c r="B11" s="478" t="s">
        <v>93</v>
      </c>
      <c r="C11" s="50" t="s">
        <v>102</v>
      </c>
      <c r="D11" s="48" t="s">
        <v>396</v>
      </c>
      <c r="E11" s="48" t="s">
        <v>395</v>
      </c>
      <c r="F11" s="51">
        <v>0</v>
      </c>
      <c r="G11" s="51">
        <v>1</v>
      </c>
      <c r="H11" s="51">
        <v>0</v>
      </c>
      <c r="I11" s="51">
        <v>0</v>
      </c>
      <c r="J11" s="51">
        <v>0</v>
      </c>
      <c r="K11" s="51">
        <v>0</v>
      </c>
      <c r="L11" s="51">
        <v>0</v>
      </c>
    </row>
    <row r="12" spans="1:12" ht="14.25">
      <c r="A12" s="478"/>
      <c r="B12" s="478"/>
      <c r="C12" s="50"/>
      <c r="D12" s="48" t="s">
        <v>723</v>
      </c>
      <c r="E12" s="48" t="s">
        <v>722</v>
      </c>
      <c r="F12" s="51">
        <v>0</v>
      </c>
      <c r="G12" s="51">
        <v>2</v>
      </c>
      <c r="H12" s="51">
        <v>1</v>
      </c>
      <c r="I12" s="51">
        <v>1</v>
      </c>
      <c r="J12" s="51">
        <v>1</v>
      </c>
      <c r="K12" s="51">
        <v>1</v>
      </c>
      <c r="L12" s="51">
        <v>0</v>
      </c>
    </row>
    <row r="13" spans="1:12" ht="14.25">
      <c r="A13" s="478"/>
      <c r="B13" s="478"/>
      <c r="C13" s="50"/>
      <c r="D13" s="48" t="s">
        <v>392</v>
      </c>
      <c r="E13" s="48" t="s">
        <v>391</v>
      </c>
      <c r="F13" s="51">
        <v>1</v>
      </c>
      <c r="G13" s="51">
        <v>3</v>
      </c>
      <c r="H13" s="51">
        <v>1</v>
      </c>
      <c r="I13" s="51">
        <v>1</v>
      </c>
      <c r="J13" s="51">
        <v>1</v>
      </c>
      <c r="K13" s="51">
        <v>1</v>
      </c>
      <c r="L13" s="51">
        <v>0</v>
      </c>
    </row>
    <row r="14" spans="1:12" ht="14.25">
      <c r="A14" s="478"/>
      <c r="B14" s="478"/>
      <c r="C14" s="50"/>
      <c r="D14" s="48" t="s">
        <v>719</v>
      </c>
      <c r="E14" s="48" t="s">
        <v>718</v>
      </c>
      <c r="F14" s="51">
        <v>6</v>
      </c>
      <c r="G14" s="51">
        <v>11</v>
      </c>
      <c r="H14" s="51">
        <v>5</v>
      </c>
      <c r="I14" s="51">
        <v>5</v>
      </c>
      <c r="J14" s="51">
        <v>5</v>
      </c>
      <c r="K14" s="51">
        <v>4</v>
      </c>
      <c r="L14" s="51">
        <v>0</v>
      </c>
    </row>
    <row r="15" spans="1:12" ht="25.5">
      <c r="A15" s="478"/>
      <c r="B15" s="478"/>
      <c r="C15" s="50" t="s">
        <v>103</v>
      </c>
      <c r="D15" s="48" t="s">
        <v>727</v>
      </c>
      <c r="E15" s="48" t="s">
        <v>726</v>
      </c>
      <c r="F15" s="51">
        <v>2</v>
      </c>
      <c r="G15" s="51">
        <v>7</v>
      </c>
      <c r="H15" s="51">
        <v>3</v>
      </c>
      <c r="I15" s="51">
        <v>3</v>
      </c>
      <c r="J15" s="51">
        <v>2</v>
      </c>
      <c r="K15" s="51">
        <v>1</v>
      </c>
      <c r="L15" s="51">
        <v>1</v>
      </c>
    </row>
    <row r="16" spans="1:12" ht="14.25">
      <c r="A16" s="478"/>
      <c r="B16" s="478"/>
      <c r="C16" s="50"/>
      <c r="D16" s="48" t="s">
        <v>398</v>
      </c>
      <c r="E16" s="48" t="s">
        <v>397</v>
      </c>
      <c r="F16" s="51">
        <v>0</v>
      </c>
      <c r="G16" s="51">
        <v>4</v>
      </c>
      <c r="H16" s="51">
        <v>0</v>
      </c>
      <c r="I16" s="51">
        <v>0</v>
      </c>
      <c r="J16" s="51">
        <v>0</v>
      </c>
      <c r="K16" s="51">
        <v>0</v>
      </c>
      <c r="L16" s="51">
        <v>0</v>
      </c>
    </row>
    <row r="17" spans="1:12" ht="25.5">
      <c r="A17" s="478"/>
      <c r="B17" s="478"/>
      <c r="C17" s="50" t="s">
        <v>112</v>
      </c>
      <c r="D17" s="48" t="s">
        <v>394</v>
      </c>
      <c r="E17" s="48" t="s">
        <v>393</v>
      </c>
      <c r="F17" s="51">
        <v>0</v>
      </c>
      <c r="G17" s="51">
        <v>1</v>
      </c>
      <c r="H17" s="51">
        <v>0</v>
      </c>
      <c r="I17" s="51">
        <v>0</v>
      </c>
      <c r="J17" s="51">
        <v>0</v>
      </c>
      <c r="K17" s="51">
        <v>0</v>
      </c>
      <c r="L17" s="51">
        <v>0</v>
      </c>
    </row>
    <row r="18" spans="1:12" ht="14.25">
      <c r="A18" s="478"/>
      <c r="B18" s="478"/>
      <c r="C18" s="50"/>
      <c r="D18" s="48" t="s">
        <v>721</v>
      </c>
      <c r="E18" s="48" t="s">
        <v>720</v>
      </c>
      <c r="F18" s="51">
        <v>0</v>
      </c>
      <c r="G18" s="51">
        <v>0</v>
      </c>
      <c r="H18" s="51">
        <v>0</v>
      </c>
      <c r="I18" s="51">
        <v>0</v>
      </c>
      <c r="J18" s="51">
        <v>0</v>
      </c>
      <c r="K18" s="51">
        <v>0</v>
      </c>
      <c r="L18" s="51">
        <v>0</v>
      </c>
    </row>
    <row r="19" spans="1:12" ht="14.25">
      <c r="A19" s="478"/>
      <c r="B19" s="9" t="s">
        <v>104</v>
      </c>
      <c r="C19" s="8"/>
      <c r="D19" s="8"/>
      <c r="E19" s="8"/>
      <c r="F19" s="483">
        <v>9</v>
      </c>
      <c r="G19" s="483">
        <v>29</v>
      </c>
      <c r="H19" s="483">
        <v>10</v>
      </c>
      <c r="I19" s="483">
        <v>10</v>
      </c>
      <c r="J19" s="483">
        <v>9</v>
      </c>
      <c r="K19" s="483">
        <v>7</v>
      </c>
      <c r="L19" s="483">
        <v>1</v>
      </c>
    </row>
    <row r="20" spans="1:12" ht="14.25">
      <c r="A20" s="478"/>
      <c r="B20" s="478" t="s">
        <v>94</v>
      </c>
      <c r="C20" s="50" t="s">
        <v>761</v>
      </c>
      <c r="D20" s="48" t="s">
        <v>390</v>
      </c>
      <c r="E20" s="48" t="s">
        <v>389</v>
      </c>
      <c r="F20" s="51">
        <v>0</v>
      </c>
      <c r="G20" s="51">
        <v>2</v>
      </c>
      <c r="H20" s="51">
        <v>0</v>
      </c>
      <c r="I20" s="51">
        <v>0</v>
      </c>
      <c r="J20" s="51">
        <v>0</v>
      </c>
      <c r="K20" s="51">
        <v>0</v>
      </c>
      <c r="L20" s="51">
        <v>0</v>
      </c>
    </row>
    <row r="21" spans="1:12" ht="14.25">
      <c r="A21" s="478"/>
      <c r="B21" s="478"/>
      <c r="C21" s="50"/>
      <c r="D21" s="48" t="s">
        <v>713</v>
      </c>
      <c r="E21" s="48" t="s">
        <v>712</v>
      </c>
      <c r="F21" s="51">
        <v>2</v>
      </c>
      <c r="G21" s="51">
        <v>9</v>
      </c>
      <c r="H21" s="51">
        <v>2</v>
      </c>
      <c r="I21" s="51">
        <v>2</v>
      </c>
      <c r="J21" s="51">
        <v>2</v>
      </c>
      <c r="K21" s="51">
        <v>2</v>
      </c>
      <c r="L21" s="51">
        <v>2</v>
      </c>
    </row>
    <row r="22" spans="1:12" ht="14.25">
      <c r="A22" s="478"/>
      <c r="B22" s="478"/>
      <c r="C22" s="50"/>
      <c r="D22" s="48" t="s">
        <v>388</v>
      </c>
      <c r="E22" s="48" t="s">
        <v>387</v>
      </c>
      <c r="F22" s="51">
        <v>0</v>
      </c>
      <c r="G22" s="51">
        <v>3</v>
      </c>
      <c r="H22" s="51">
        <v>0</v>
      </c>
      <c r="I22" s="51">
        <v>0</v>
      </c>
      <c r="J22" s="51">
        <v>0</v>
      </c>
      <c r="K22" s="51">
        <v>0</v>
      </c>
      <c r="L22" s="51">
        <v>0</v>
      </c>
    </row>
    <row r="23" spans="1:12" ht="14.25">
      <c r="A23" s="478"/>
      <c r="B23" s="478"/>
      <c r="C23" s="50"/>
      <c r="D23" s="48" t="s">
        <v>711</v>
      </c>
      <c r="E23" s="48" t="s">
        <v>710</v>
      </c>
      <c r="F23" s="51">
        <v>3</v>
      </c>
      <c r="G23" s="51">
        <v>11</v>
      </c>
      <c r="H23" s="51">
        <v>4</v>
      </c>
      <c r="I23" s="51">
        <v>4</v>
      </c>
      <c r="J23" s="51">
        <v>4</v>
      </c>
      <c r="K23" s="51">
        <v>3</v>
      </c>
      <c r="L23" s="51">
        <v>2</v>
      </c>
    </row>
    <row r="24" spans="1:12" ht="14.25">
      <c r="A24" s="478"/>
      <c r="B24" s="478"/>
      <c r="C24" s="50" t="s">
        <v>105</v>
      </c>
      <c r="D24" s="48" t="s">
        <v>400</v>
      </c>
      <c r="E24" s="48" t="s">
        <v>399</v>
      </c>
      <c r="F24" s="51">
        <v>2</v>
      </c>
      <c r="G24" s="51">
        <v>8</v>
      </c>
      <c r="H24" s="51">
        <v>1</v>
      </c>
      <c r="I24" s="51">
        <v>1</v>
      </c>
      <c r="J24" s="51">
        <v>1</v>
      </c>
      <c r="K24" s="51">
        <v>0</v>
      </c>
      <c r="L24" s="51">
        <v>0</v>
      </c>
    </row>
    <row r="25" spans="1:12" ht="14.25">
      <c r="A25" s="478"/>
      <c r="B25" s="478"/>
      <c r="C25" s="50"/>
      <c r="D25" s="48" t="s">
        <v>729</v>
      </c>
      <c r="E25" s="48" t="s">
        <v>728</v>
      </c>
      <c r="F25" s="51">
        <v>13</v>
      </c>
      <c r="G25" s="51">
        <v>23</v>
      </c>
      <c r="H25" s="51">
        <v>14</v>
      </c>
      <c r="I25" s="51">
        <v>13</v>
      </c>
      <c r="J25" s="51">
        <v>12</v>
      </c>
      <c r="K25" s="51">
        <v>10</v>
      </c>
      <c r="L25" s="51">
        <v>9</v>
      </c>
    </row>
    <row r="26" spans="1:12" ht="14.25">
      <c r="A26" s="478"/>
      <c r="B26" s="478"/>
      <c r="C26" s="50"/>
      <c r="D26" s="48" t="s">
        <v>731</v>
      </c>
      <c r="E26" s="48" t="s">
        <v>730</v>
      </c>
      <c r="F26" s="51">
        <v>7</v>
      </c>
      <c r="G26" s="51">
        <v>8</v>
      </c>
      <c r="H26" s="51">
        <v>5</v>
      </c>
      <c r="I26" s="51">
        <v>5</v>
      </c>
      <c r="J26" s="51">
        <v>5</v>
      </c>
      <c r="K26" s="51">
        <v>3</v>
      </c>
      <c r="L26" s="51">
        <v>3</v>
      </c>
    </row>
    <row r="27" spans="1:12" ht="14.25">
      <c r="A27" s="478"/>
      <c r="B27" s="478"/>
      <c r="C27" s="50" t="s">
        <v>762</v>
      </c>
      <c r="D27" s="48" t="s">
        <v>735</v>
      </c>
      <c r="E27" s="48" t="s">
        <v>734</v>
      </c>
      <c r="F27" s="51">
        <v>3</v>
      </c>
      <c r="G27" s="51">
        <v>11</v>
      </c>
      <c r="H27" s="51">
        <v>5</v>
      </c>
      <c r="I27" s="51">
        <v>5</v>
      </c>
      <c r="J27" s="51">
        <v>5</v>
      </c>
      <c r="K27" s="51">
        <v>3</v>
      </c>
      <c r="L27" s="51">
        <v>2</v>
      </c>
    </row>
    <row r="28" spans="1:12" ht="14.25">
      <c r="A28" s="478"/>
      <c r="B28" s="9" t="s">
        <v>106</v>
      </c>
      <c r="C28" s="8"/>
      <c r="D28" s="8"/>
      <c r="E28" s="8"/>
      <c r="F28" s="483">
        <v>30</v>
      </c>
      <c r="G28" s="483">
        <v>75</v>
      </c>
      <c r="H28" s="483">
        <v>31</v>
      </c>
      <c r="I28" s="483">
        <v>30</v>
      </c>
      <c r="J28" s="483">
        <v>29</v>
      </c>
      <c r="K28" s="483">
        <v>21</v>
      </c>
      <c r="L28" s="483">
        <v>18</v>
      </c>
    </row>
    <row r="29" spans="1:12" ht="14.25">
      <c r="A29" s="478"/>
      <c r="B29" s="478" t="s">
        <v>95</v>
      </c>
      <c r="C29" s="50" t="s">
        <v>763</v>
      </c>
      <c r="D29" s="48" t="s">
        <v>751</v>
      </c>
      <c r="E29" s="48" t="s">
        <v>750</v>
      </c>
      <c r="F29" s="51">
        <v>0</v>
      </c>
      <c r="G29" s="51">
        <v>4</v>
      </c>
      <c r="H29" s="51">
        <v>0</v>
      </c>
      <c r="I29" s="51">
        <v>0</v>
      </c>
      <c r="J29" s="51">
        <v>0</v>
      </c>
      <c r="K29" s="51">
        <v>0</v>
      </c>
      <c r="L29" s="51">
        <v>0</v>
      </c>
    </row>
    <row r="30" spans="1:12" ht="14.25">
      <c r="A30" s="478"/>
      <c r="B30" s="478"/>
      <c r="C30" s="50" t="s">
        <v>119</v>
      </c>
      <c r="D30" s="48" t="s">
        <v>743</v>
      </c>
      <c r="E30" s="48" t="s">
        <v>742</v>
      </c>
      <c r="F30" s="51">
        <v>0</v>
      </c>
      <c r="G30" s="51">
        <v>4</v>
      </c>
      <c r="H30" s="51">
        <v>0</v>
      </c>
      <c r="I30" s="51">
        <v>0</v>
      </c>
      <c r="J30" s="51">
        <v>0</v>
      </c>
      <c r="K30" s="51">
        <v>0</v>
      </c>
      <c r="L30" s="51">
        <v>0</v>
      </c>
    </row>
    <row r="31" spans="1:12" ht="14.25">
      <c r="A31" s="478"/>
      <c r="B31" s="478"/>
      <c r="C31" s="50"/>
      <c r="D31" s="48" t="s">
        <v>749</v>
      </c>
      <c r="E31" s="48" t="s">
        <v>748</v>
      </c>
      <c r="F31" s="51">
        <v>0</v>
      </c>
      <c r="G31" s="51">
        <v>3</v>
      </c>
      <c r="H31" s="51">
        <v>0</v>
      </c>
      <c r="I31" s="51">
        <v>0</v>
      </c>
      <c r="J31" s="51">
        <v>0</v>
      </c>
      <c r="K31" s="51">
        <v>0</v>
      </c>
      <c r="L31" s="51">
        <v>0</v>
      </c>
    </row>
    <row r="32" spans="1:12" ht="14.25">
      <c r="A32" s="478"/>
      <c r="B32" s="478"/>
      <c r="C32" s="50"/>
      <c r="D32" s="48" t="s">
        <v>747</v>
      </c>
      <c r="E32" s="48" t="s">
        <v>746</v>
      </c>
      <c r="F32" s="51">
        <v>4</v>
      </c>
      <c r="G32" s="51">
        <v>8</v>
      </c>
      <c r="H32" s="51">
        <v>1</v>
      </c>
      <c r="I32" s="51">
        <v>1</v>
      </c>
      <c r="J32" s="51">
        <v>1</v>
      </c>
      <c r="K32" s="51">
        <v>1</v>
      </c>
      <c r="L32" s="51">
        <v>1</v>
      </c>
    </row>
    <row r="33" spans="1:12" ht="14.25">
      <c r="A33" s="478"/>
      <c r="B33" s="478"/>
      <c r="C33" s="50"/>
      <c r="D33" s="48" t="s">
        <v>745</v>
      </c>
      <c r="E33" s="48" t="s">
        <v>744</v>
      </c>
      <c r="F33" s="51">
        <v>4</v>
      </c>
      <c r="G33" s="51">
        <v>16</v>
      </c>
      <c r="H33" s="51">
        <v>3</v>
      </c>
      <c r="I33" s="51">
        <v>3</v>
      </c>
      <c r="J33" s="51">
        <v>3</v>
      </c>
      <c r="K33" s="51">
        <v>1</v>
      </c>
      <c r="L33" s="51">
        <v>1</v>
      </c>
    </row>
    <row r="34" spans="1:12" ht="14.25">
      <c r="A34" s="478"/>
      <c r="B34" s="478"/>
      <c r="C34" s="50" t="s">
        <v>764</v>
      </c>
      <c r="D34" s="48" t="s">
        <v>737</v>
      </c>
      <c r="E34" s="48" t="s">
        <v>736</v>
      </c>
      <c r="F34" s="51">
        <v>32</v>
      </c>
      <c r="G34" s="51">
        <v>54</v>
      </c>
      <c r="H34" s="51">
        <v>20</v>
      </c>
      <c r="I34" s="51">
        <v>19</v>
      </c>
      <c r="J34" s="51">
        <v>18</v>
      </c>
      <c r="K34" s="51">
        <v>13</v>
      </c>
      <c r="L34" s="51">
        <v>9</v>
      </c>
    </row>
    <row r="35" spans="1:12" ht="14.25">
      <c r="A35" s="478"/>
      <c r="B35" s="478"/>
      <c r="C35" s="50"/>
      <c r="D35" s="48" t="s">
        <v>739</v>
      </c>
      <c r="E35" s="48" t="s">
        <v>738</v>
      </c>
      <c r="F35" s="51">
        <v>1</v>
      </c>
      <c r="G35" s="51">
        <v>4</v>
      </c>
      <c r="H35" s="51">
        <v>0</v>
      </c>
      <c r="I35" s="51">
        <v>0</v>
      </c>
      <c r="J35" s="51">
        <v>0</v>
      </c>
      <c r="K35" s="51">
        <v>0</v>
      </c>
      <c r="L35" s="51">
        <v>0</v>
      </c>
    </row>
    <row r="36" spans="1:12" ht="14.25">
      <c r="A36" s="478"/>
      <c r="B36" s="478"/>
      <c r="C36" s="50"/>
      <c r="D36" s="48" t="s">
        <v>741</v>
      </c>
      <c r="E36" s="48" t="s">
        <v>740</v>
      </c>
      <c r="F36" s="51">
        <v>1</v>
      </c>
      <c r="G36" s="51">
        <v>3</v>
      </c>
      <c r="H36" s="51">
        <v>1</v>
      </c>
      <c r="I36" s="51">
        <v>1</v>
      </c>
      <c r="J36" s="51">
        <v>1</v>
      </c>
      <c r="K36" s="51">
        <v>1</v>
      </c>
      <c r="L36" s="51">
        <v>0</v>
      </c>
    </row>
    <row r="37" spans="1:12" ht="14.25">
      <c r="A37" s="478"/>
      <c r="B37" s="478"/>
      <c r="C37" s="50" t="s">
        <v>107</v>
      </c>
      <c r="D37" s="48" t="s">
        <v>717</v>
      </c>
      <c r="E37" s="48" t="s">
        <v>716</v>
      </c>
      <c r="F37" s="51">
        <v>19</v>
      </c>
      <c r="G37" s="51">
        <v>43</v>
      </c>
      <c r="H37" s="51">
        <v>22</v>
      </c>
      <c r="I37" s="51">
        <v>21</v>
      </c>
      <c r="J37" s="51">
        <v>19</v>
      </c>
      <c r="K37" s="51">
        <v>16</v>
      </c>
      <c r="L37" s="51">
        <v>15</v>
      </c>
    </row>
    <row r="38" spans="1:12" ht="14.25">
      <c r="A38" s="478"/>
      <c r="B38" s="478"/>
      <c r="C38" s="50"/>
      <c r="D38" s="48" t="s">
        <v>733</v>
      </c>
      <c r="E38" s="48" t="s">
        <v>732</v>
      </c>
      <c r="F38" s="51">
        <v>6</v>
      </c>
      <c r="G38" s="51">
        <v>16</v>
      </c>
      <c r="H38" s="51">
        <v>4</v>
      </c>
      <c r="I38" s="51">
        <v>4</v>
      </c>
      <c r="J38" s="51">
        <v>3</v>
      </c>
      <c r="K38" s="51">
        <v>3</v>
      </c>
      <c r="L38" s="51">
        <v>1</v>
      </c>
    </row>
    <row r="39" spans="1:12" ht="14.25">
      <c r="A39" s="478"/>
      <c r="B39" s="9" t="s">
        <v>108</v>
      </c>
      <c r="C39" s="8"/>
      <c r="D39" s="8"/>
      <c r="E39" s="8"/>
      <c r="F39" s="483">
        <v>67</v>
      </c>
      <c r="G39" s="483">
        <v>155</v>
      </c>
      <c r="H39" s="483">
        <v>51</v>
      </c>
      <c r="I39" s="483">
        <v>49</v>
      </c>
      <c r="J39" s="483">
        <v>45</v>
      </c>
      <c r="K39" s="483">
        <v>35</v>
      </c>
      <c r="L39" s="483">
        <v>27</v>
      </c>
    </row>
    <row r="40" spans="1:12" ht="14.25">
      <c r="A40" s="472" t="s">
        <v>85</v>
      </c>
      <c r="B40" s="472"/>
      <c r="C40" s="12"/>
      <c r="D40" s="12"/>
      <c r="E40" s="12"/>
      <c r="F40" s="484">
        <v>151</v>
      </c>
      <c r="G40" s="484">
        <v>331</v>
      </c>
      <c r="H40" s="484">
        <v>107</v>
      </c>
      <c r="I40" s="484">
        <v>104</v>
      </c>
      <c r="J40" s="484">
        <v>98</v>
      </c>
      <c r="K40" s="484">
        <v>71</v>
      </c>
      <c r="L40" s="484">
        <v>51</v>
      </c>
    </row>
    <row r="41" spans="1:12" ht="14.25">
      <c r="A41" s="478" t="s">
        <v>28</v>
      </c>
      <c r="B41" s="478" t="s">
        <v>96</v>
      </c>
      <c r="C41" s="50" t="s">
        <v>765</v>
      </c>
      <c r="D41" s="48" t="s">
        <v>431</v>
      </c>
      <c r="E41" s="48" t="s">
        <v>430</v>
      </c>
      <c r="F41" s="51">
        <v>0</v>
      </c>
      <c r="G41" s="51">
        <v>0</v>
      </c>
      <c r="H41" s="51">
        <v>0</v>
      </c>
      <c r="I41" s="51">
        <v>0</v>
      </c>
      <c r="J41" s="51">
        <v>0</v>
      </c>
      <c r="K41" s="51">
        <v>0</v>
      </c>
      <c r="L41" s="51">
        <v>0</v>
      </c>
    </row>
    <row r="42" spans="1:12" ht="14.25">
      <c r="A42" s="478"/>
      <c r="B42" s="478"/>
      <c r="C42" s="50"/>
      <c r="D42" s="48" t="s">
        <v>433</v>
      </c>
      <c r="E42" s="48" t="s">
        <v>432</v>
      </c>
      <c r="F42" s="51">
        <v>0</v>
      </c>
      <c r="G42" s="51">
        <v>0</v>
      </c>
      <c r="H42" s="51">
        <v>0</v>
      </c>
      <c r="I42" s="51">
        <v>0</v>
      </c>
      <c r="J42" s="51">
        <v>0</v>
      </c>
      <c r="K42" s="51">
        <v>0</v>
      </c>
      <c r="L42" s="51">
        <v>0</v>
      </c>
    </row>
    <row r="43" spans="1:12" ht="14.25">
      <c r="A43" s="478"/>
      <c r="B43" s="478"/>
      <c r="C43" s="50"/>
      <c r="D43" s="48" t="s">
        <v>429</v>
      </c>
      <c r="E43" s="48" t="s">
        <v>428</v>
      </c>
      <c r="F43" s="51">
        <v>0</v>
      </c>
      <c r="G43" s="51">
        <v>0</v>
      </c>
      <c r="H43" s="51">
        <v>0</v>
      </c>
      <c r="I43" s="51">
        <v>0</v>
      </c>
      <c r="J43" s="51">
        <v>0</v>
      </c>
      <c r="K43" s="51">
        <v>0</v>
      </c>
      <c r="L43" s="51">
        <v>0</v>
      </c>
    </row>
    <row r="44" spans="1:12" ht="14.25">
      <c r="A44" s="478"/>
      <c r="B44" s="478"/>
      <c r="C44" s="50" t="s">
        <v>766</v>
      </c>
      <c r="D44" s="48" t="s">
        <v>423</v>
      </c>
      <c r="E44" s="48" t="s">
        <v>422</v>
      </c>
      <c r="F44" s="51">
        <v>0</v>
      </c>
      <c r="G44" s="51">
        <v>0</v>
      </c>
      <c r="H44" s="51">
        <v>0</v>
      </c>
      <c r="I44" s="51">
        <v>0</v>
      </c>
      <c r="J44" s="51">
        <v>0</v>
      </c>
      <c r="K44" s="51">
        <v>0</v>
      </c>
      <c r="L44" s="51">
        <v>0</v>
      </c>
    </row>
    <row r="45" spans="1:12" ht="14.25">
      <c r="A45" s="478"/>
      <c r="B45" s="478"/>
      <c r="C45" s="50"/>
      <c r="D45" s="48" t="s">
        <v>463</v>
      </c>
      <c r="E45" s="48" t="s">
        <v>462</v>
      </c>
      <c r="F45" s="51">
        <v>0</v>
      </c>
      <c r="G45" s="51">
        <v>0</v>
      </c>
      <c r="H45" s="51">
        <v>0</v>
      </c>
      <c r="I45" s="51">
        <v>0</v>
      </c>
      <c r="J45" s="51">
        <v>0</v>
      </c>
      <c r="K45" s="51">
        <v>0</v>
      </c>
      <c r="L45" s="51">
        <v>0</v>
      </c>
    </row>
    <row r="46" spans="1:12" ht="14.25">
      <c r="A46" s="478"/>
      <c r="B46" s="478"/>
      <c r="C46" s="50"/>
      <c r="D46" s="48" t="s">
        <v>427</v>
      </c>
      <c r="E46" s="48" t="s">
        <v>426</v>
      </c>
      <c r="F46" s="51">
        <v>0</v>
      </c>
      <c r="G46" s="51">
        <v>0</v>
      </c>
      <c r="H46" s="51">
        <v>0</v>
      </c>
      <c r="I46" s="51">
        <v>0</v>
      </c>
      <c r="J46" s="51">
        <v>0</v>
      </c>
      <c r="K46" s="51">
        <v>0</v>
      </c>
      <c r="L46" s="51">
        <v>0</v>
      </c>
    </row>
    <row r="47" spans="1:12" ht="14.25">
      <c r="A47" s="478"/>
      <c r="B47" s="478"/>
      <c r="C47" s="50"/>
      <c r="D47" s="48" t="s">
        <v>469</v>
      </c>
      <c r="E47" s="48" t="s">
        <v>468</v>
      </c>
      <c r="F47" s="51">
        <v>0</v>
      </c>
      <c r="G47" s="51">
        <v>0</v>
      </c>
      <c r="H47" s="51">
        <v>0</v>
      </c>
      <c r="I47" s="51">
        <v>0</v>
      </c>
      <c r="J47" s="51">
        <v>0</v>
      </c>
      <c r="K47" s="51">
        <v>0</v>
      </c>
      <c r="L47" s="51">
        <v>0</v>
      </c>
    </row>
    <row r="48" spans="1:12" ht="14.25">
      <c r="A48" s="478"/>
      <c r="B48" s="478"/>
      <c r="C48" s="50"/>
      <c r="D48" s="48" t="s">
        <v>467</v>
      </c>
      <c r="E48" s="48" t="s">
        <v>466</v>
      </c>
      <c r="F48" s="51">
        <v>1</v>
      </c>
      <c r="G48" s="51">
        <v>1</v>
      </c>
      <c r="H48" s="51">
        <v>0</v>
      </c>
      <c r="I48" s="51">
        <v>0</v>
      </c>
      <c r="J48" s="51">
        <v>0</v>
      </c>
      <c r="K48" s="51">
        <v>0</v>
      </c>
      <c r="L48" s="51">
        <v>0</v>
      </c>
    </row>
    <row r="49" spans="1:12" ht="14.25">
      <c r="A49" s="478"/>
      <c r="B49" s="478"/>
      <c r="C49" s="50"/>
      <c r="D49" s="48" t="s">
        <v>425</v>
      </c>
      <c r="E49" s="48" t="s">
        <v>424</v>
      </c>
      <c r="F49" s="51">
        <v>0</v>
      </c>
      <c r="G49" s="51">
        <v>0</v>
      </c>
      <c r="H49" s="51">
        <v>0</v>
      </c>
      <c r="I49" s="51">
        <v>0</v>
      </c>
      <c r="J49" s="51">
        <v>0</v>
      </c>
      <c r="K49" s="51">
        <v>0</v>
      </c>
      <c r="L49" s="51">
        <v>0</v>
      </c>
    </row>
    <row r="50" spans="1:12" ht="14.25">
      <c r="A50" s="478"/>
      <c r="B50" s="478"/>
      <c r="C50" s="50"/>
      <c r="D50" s="48" t="s">
        <v>465</v>
      </c>
      <c r="E50" s="48" t="s">
        <v>464</v>
      </c>
      <c r="F50" s="51">
        <v>0</v>
      </c>
      <c r="G50" s="51">
        <v>0</v>
      </c>
      <c r="H50" s="51">
        <v>0</v>
      </c>
      <c r="I50" s="51">
        <v>0</v>
      </c>
      <c r="J50" s="51">
        <v>0</v>
      </c>
      <c r="K50" s="51">
        <v>0</v>
      </c>
      <c r="L50" s="51">
        <v>0</v>
      </c>
    </row>
    <row r="51" spans="1:12" ht="14.25">
      <c r="A51" s="478"/>
      <c r="B51" s="9" t="s">
        <v>109</v>
      </c>
      <c r="C51" s="9"/>
      <c r="D51" s="9"/>
      <c r="E51" s="9"/>
      <c r="F51" s="483">
        <v>1</v>
      </c>
      <c r="G51" s="483">
        <v>1</v>
      </c>
      <c r="H51" s="483">
        <v>0</v>
      </c>
      <c r="I51" s="483">
        <v>0</v>
      </c>
      <c r="J51" s="483">
        <v>0</v>
      </c>
      <c r="K51" s="483">
        <v>0</v>
      </c>
      <c r="L51" s="483">
        <v>0</v>
      </c>
    </row>
    <row r="52" spans="1:12" ht="25.5">
      <c r="A52" s="478"/>
      <c r="B52" s="478" t="s">
        <v>97</v>
      </c>
      <c r="C52" s="50" t="s">
        <v>767</v>
      </c>
      <c r="D52" s="48" t="s">
        <v>478</v>
      </c>
      <c r="E52" s="48" t="s">
        <v>477</v>
      </c>
      <c r="F52" s="51">
        <v>0</v>
      </c>
      <c r="G52" s="51">
        <v>0</v>
      </c>
      <c r="H52" s="51">
        <v>0</v>
      </c>
      <c r="I52" s="51">
        <v>0</v>
      </c>
      <c r="J52" s="51">
        <v>0</v>
      </c>
      <c r="K52" s="51">
        <v>0</v>
      </c>
      <c r="L52" s="51">
        <v>0</v>
      </c>
    </row>
    <row r="53" spans="1:12" ht="14.25">
      <c r="A53" s="478"/>
      <c r="B53" s="478"/>
      <c r="C53" s="50"/>
      <c r="D53" s="48" t="s">
        <v>435</v>
      </c>
      <c r="E53" s="48" t="s">
        <v>434</v>
      </c>
      <c r="F53" s="51">
        <v>0</v>
      </c>
      <c r="G53" s="51">
        <v>0</v>
      </c>
      <c r="H53" s="51">
        <v>0</v>
      </c>
      <c r="I53" s="51">
        <v>0</v>
      </c>
      <c r="J53" s="51">
        <v>0</v>
      </c>
      <c r="K53" s="51">
        <v>0</v>
      </c>
      <c r="L53" s="51">
        <v>0</v>
      </c>
    </row>
    <row r="54" spans="1:12" ht="14.25">
      <c r="A54" s="478"/>
      <c r="B54" s="478"/>
      <c r="C54" s="50"/>
      <c r="D54" s="48" t="s">
        <v>476</v>
      </c>
      <c r="E54" s="48" t="s">
        <v>475</v>
      </c>
      <c r="F54" s="51">
        <v>0</v>
      </c>
      <c r="G54" s="51">
        <v>0</v>
      </c>
      <c r="H54" s="51">
        <v>0</v>
      </c>
      <c r="I54" s="51">
        <v>0</v>
      </c>
      <c r="J54" s="51">
        <v>0</v>
      </c>
      <c r="K54" s="51">
        <v>0</v>
      </c>
      <c r="L54" s="51">
        <v>0</v>
      </c>
    </row>
    <row r="55" spans="1:12" ht="14.25">
      <c r="A55" s="478"/>
      <c r="B55" s="478"/>
      <c r="C55" s="50"/>
      <c r="D55" s="48" t="s">
        <v>480</v>
      </c>
      <c r="E55" s="48" t="s">
        <v>479</v>
      </c>
      <c r="F55" s="51">
        <v>0</v>
      </c>
      <c r="G55" s="51">
        <v>0</v>
      </c>
      <c r="H55" s="51">
        <v>0</v>
      </c>
      <c r="I55" s="51">
        <v>0</v>
      </c>
      <c r="J55" s="51">
        <v>0</v>
      </c>
      <c r="K55" s="51">
        <v>0</v>
      </c>
      <c r="L55" s="51">
        <v>0</v>
      </c>
    </row>
    <row r="56" spans="1:12" ht="14.25">
      <c r="A56" s="478"/>
      <c r="B56" s="478"/>
      <c r="C56" s="50"/>
      <c r="D56" s="48" t="s">
        <v>437</v>
      </c>
      <c r="E56" s="48" t="s">
        <v>436</v>
      </c>
      <c r="F56" s="51">
        <v>0</v>
      </c>
      <c r="G56" s="51">
        <v>0</v>
      </c>
      <c r="H56" s="51">
        <v>0</v>
      </c>
      <c r="I56" s="51">
        <v>0</v>
      </c>
      <c r="J56" s="51">
        <v>0</v>
      </c>
      <c r="K56" s="51">
        <v>0</v>
      </c>
      <c r="L56" s="51">
        <v>0</v>
      </c>
    </row>
    <row r="57" spans="1:12" ht="14.25">
      <c r="A57" s="478"/>
      <c r="B57" s="478"/>
      <c r="C57" s="50"/>
      <c r="D57" s="48" t="s">
        <v>439</v>
      </c>
      <c r="E57" s="48" t="s">
        <v>438</v>
      </c>
      <c r="F57" s="51">
        <v>0</v>
      </c>
      <c r="G57" s="51">
        <v>0</v>
      </c>
      <c r="H57" s="51">
        <v>0</v>
      </c>
      <c r="I57" s="51">
        <v>0</v>
      </c>
      <c r="J57" s="51">
        <v>0</v>
      </c>
      <c r="K57" s="51">
        <v>0</v>
      </c>
      <c r="L57" s="51">
        <v>0</v>
      </c>
    </row>
    <row r="58" spans="1:12" ht="14.25">
      <c r="A58" s="478"/>
      <c r="B58" s="9" t="s">
        <v>768</v>
      </c>
      <c r="C58" s="9"/>
      <c r="D58" s="9"/>
      <c r="E58" s="9"/>
      <c r="F58" s="483">
        <v>0</v>
      </c>
      <c r="G58" s="483">
        <v>0</v>
      </c>
      <c r="H58" s="483">
        <v>0</v>
      </c>
      <c r="I58" s="483">
        <v>0</v>
      </c>
      <c r="J58" s="483">
        <v>0</v>
      </c>
      <c r="K58" s="483">
        <v>0</v>
      </c>
      <c r="L58" s="483">
        <v>0</v>
      </c>
    </row>
    <row r="59" spans="1:12" ht="14.25">
      <c r="A59" s="478"/>
      <c r="B59" s="478" t="s">
        <v>98</v>
      </c>
      <c r="C59" s="50" t="s">
        <v>769</v>
      </c>
      <c r="D59" s="48" t="s">
        <v>443</v>
      </c>
      <c r="E59" s="48" t="s">
        <v>442</v>
      </c>
      <c r="F59" s="51">
        <v>0</v>
      </c>
      <c r="G59" s="51">
        <v>1</v>
      </c>
      <c r="H59" s="51">
        <v>0</v>
      </c>
      <c r="I59" s="51">
        <v>0</v>
      </c>
      <c r="J59" s="51">
        <v>0</v>
      </c>
      <c r="K59" s="51">
        <v>0</v>
      </c>
      <c r="L59" s="51">
        <v>0</v>
      </c>
    </row>
    <row r="60" spans="1:12" ht="14.25">
      <c r="A60" s="478"/>
      <c r="B60" s="9" t="s">
        <v>770</v>
      </c>
      <c r="C60" s="9"/>
      <c r="D60" s="9"/>
      <c r="E60" s="9"/>
      <c r="F60" s="483">
        <v>0</v>
      </c>
      <c r="G60" s="483">
        <v>1</v>
      </c>
      <c r="H60" s="483">
        <v>0</v>
      </c>
      <c r="I60" s="483">
        <v>0</v>
      </c>
      <c r="J60" s="483">
        <v>0</v>
      </c>
      <c r="K60" s="483">
        <v>0</v>
      </c>
      <c r="L60" s="483">
        <v>0</v>
      </c>
    </row>
    <row r="61" spans="1:12" ht="25.5">
      <c r="A61" s="478"/>
      <c r="B61" s="478" t="s">
        <v>93</v>
      </c>
      <c r="C61" s="50" t="s">
        <v>103</v>
      </c>
      <c r="D61" s="48" t="s">
        <v>346</v>
      </c>
      <c r="E61" s="48" t="s">
        <v>185</v>
      </c>
      <c r="F61" s="51">
        <v>0</v>
      </c>
      <c r="G61" s="51">
        <v>0</v>
      </c>
      <c r="H61" s="51">
        <v>0</v>
      </c>
      <c r="I61" s="51">
        <v>0</v>
      </c>
      <c r="J61" s="51">
        <v>0</v>
      </c>
      <c r="K61" s="51">
        <v>0</v>
      </c>
      <c r="L61" s="51">
        <v>0</v>
      </c>
    </row>
    <row r="62" spans="1:12" ht="14.25">
      <c r="A62" s="478"/>
      <c r="B62" s="478"/>
      <c r="C62" s="50"/>
      <c r="D62" s="48" t="s">
        <v>347</v>
      </c>
      <c r="E62" s="48" t="s">
        <v>185</v>
      </c>
      <c r="F62" s="51">
        <v>0</v>
      </c>
      <c r="G62" s="51">
        <v>0</v>
      </c>
      <c r="H62" s="51">
        <v>0</v>
      </c>
      <c r="I62" s="51">
        <v>0</v>
      </c>
      <c r="J62" s="51">
        <v>0</v>
      </c>
      <c r="K62" s="51">
        <v>0</v>
      </c>
      <c r="L62" s="51">
        <v>0</v>
      </c>
    </row>
    <row r="63" spans="1:12" ht="14.25">
      <c r="A63" s="478"/>
      <c r="B63" s="478"/>
      <c r="C63" s="50"/>
      <c r="D63" s="48" t="s">
        <v>473</v>
      </c>
      <c r="E63" s="48" t="s">
        <v>472</v>
      </c>
      <c r="F63" s="51">
        <v>0</v>
      </c>
      <c r="G63" s="51">
        <v>0</v>
      </c>
      <c r="H63" s="51">
        <v>0</v>
      </c>
      <c r="I63" s="51">
        <v>0</v>
      </c>
      <c r="J63" s="51">
        <v>0</v>
      </c>
      <c r="K63" s="51">
        <v>0</v>
      </c>
      <c r="L63" s="51">
        <v>0</v>
      </c>
    </row>
    <row r="64" spans="1:12" ht="14.25">
      <c r="A64" s="478"/>
      <c r="B64" s="478"/>
      <c r="C64" s="50"/>
      <c r="D64" s="48" t="s">
        <v>474</v>
      </c>
      <c r="E64" s="48" t="s">
        <v>472</v>
      </c>
      <c r="F64" s="51">
        <v>1</v>
      </c>
      <c r="G64" s="51">
        <v>1</v>
      </c>
      <c r="H64" s="51">
        <v>1</v>
      </c>
      <c r="I64" s="51">
        <v>1</v>
      </c>
      <c r="J64" s="51">
        <v>1</v>
      </c>
      <c r="K64" s="51">
        <v>0</v>
      </c>
      <c r="L64" s="51">
        <v>0</v>
      </c>
    </row>
    <row r="65" spans="1:12" ht="14.25">
      <c r="A65" s="478"/>
      <c r="B65" s="478"/>
      <c r="C65" s="50"/>
      <c r="D65" s="48" t="s">
        <v>336</v>
      </c>
      <c r="E65" s="48" t="s">
        <v>51</v>
      </c>
      <c r="F65" s="51">
        <v>0</v>
      </c>
      <c r="G65" s="51">
        <v>0</v>
      </c>
      <c r="H65" s="51">
        <v>0</v>
      </c>
      <c r="I65" s="51">
        <v>0</v>
      </c>
      <c r="J65" s="51">
        <v>0</v>
      </c>
      <c r="K65" s="51">
        <v>0</v>
      </c>
      <c r="L65" s="51">
        <v>0</v>
      </c>
    </row>
    <row r="66" spans="1:12" ht="14.25">
      <c r="A66" s="478"/>
      <c r="B66" s="478"/>
      <c r="C66" s="50"/>
      <c r="D66" s="48" t="s">
        <v>471</v>
      </c>
      <c r="E66" s="48" t="s">
        <v>470</v>
      </c>
      <c r="F66" s="51">
        <v>0</v>
      </c>
      <c r="G66" s="51">
        <v>1</v>
      </c>
      <c r="H66" s="51">
        <v>0</v>
      </c>
      <c r="I66" s="51">
        <v>0</v>
      </c>
      <c r="J66" s="51">
        <v>0</v>
      </c>
      <c r="K66" s="51">
        <v>0</v>
      </c>
      <c r="L66" s="51">
        <v>0</v>
      </c>
    </row>
    <row r="67" spans="1:12" ht="14.25">
      <c r="A67" s="478"/>
      <c r="B67" s="9" t="s">
        <v>104</v>
      </c>
      <c r="C67" s="8"/>
      <c r="D67" s="8"/>
      <c r="E67" s="8"/>
      <c r="F67" s="483">
        <v>1</v>
      </c>
      <c r="G67" s="483">
        <v>2</v>
      </c>
      <c r="H67" s="483">
        <v>1</v>
      </c>
      <c r="I67" s="483">
        <v>1</v>
      </c>
      <c r="J67" s="483">
        <v>1</v>
      </c>
      <c r="K67" s="483">
        <v>0</v>
      </c>
      <c r="L67" s="483">
        <v>0</v>
      </c>
    </row>
    <row r="68" spans="1:12" ht="14.25">
      <c r="A68" s="478"/>
      <c r="B68" s="478" t="s">
        <v>94</v>
      </c>
      <c r="C68" s="50" t="s">
        <v>105</v>
      </c>
      <c r="D68" s="48" t="s">
        <v>411</v>
      </c>
      <c r="E68" s="48" t="s">
        <v>410</v>
      </c>
      <c r="F68" s="51">
        <v>0</v>
      </c>
      <c r="G68" s="51">
        <v>1</v>
      </c>
      <c r="H68" s="51">
        <v>0</v>
      </c>
      <c r="I68" s="51">
        <v>0</v>
      </c>
      <c r="J68" s="51">
        <v>0</v>
      </c>
      <c r="K68" s="51">
        <v>0</v>
      </c>
      <c r="L68" s="51">
        <v>0</v>
      </c>
    </row>
    <row r="69" spans="1:12" ht="14.25">
      <c r="A69" s="478"/>
      <c r="B69" s="478"/>
      <c r="C69" s="50"/>
      <c r="D69" s="48" t="s">
        <v>445</v>
      </c>
      <c r="E69" s="48" t="s">
        <v>444</v>
      </c>
      <c r="F69" s="51">
        <v>1</v>
      </c>
      <c r="G69" s="51">
        <v>1</v>
      </c>
      <c r="H69" s="51">
        <v>0</v>
      </c>
      <c r="I69" s="51">
        <v>0</v>
      </c>
      <c r="J69" s="51">
        <v>0</v>
      </c>
      <c r="K69" s="51">
        <v>0</v>
      </c>
      <c r="L69" s="51">
        <v>0</v>
      </c>
    </row>
    <row r="70" spans="1:12" ht="14.25">
      <c r="A70" s="478"/>
      <c r="B70" s="478"/>
      <c r="C70" s="50"/>
      <c r="D70" s="48" t="s">
        <v>447</v>
      </c>
      <c r="E70" s="48" t="s">
        <v>446</v>
      </c>
      <c r="F70" s="51">
        <v>0</v>
      </c>
      <c r="G70" s="51">
        <v>0</v>
      </c>
      <c r="H70" s="51">
        <v>0</v>
      </c>
      <c r="I70" s="51">
        <v>0</v>
      </c>
      <c r="J70" s="51">
        <v>0</v>
      </c>
      <c r="K70" s="51">
        <v>0</v>
      </c>
      <c r="L70" s="51">
        <v>0</v>
      </c>
    </row>
    <row r="71" spans="1:12" ht="14.25">
      <c r="A71" s="478"/>
      <c r="B71" s="478"/>
      <c r="C71" s="50"/>
      <c r="D71" s="48" t="s">
        <v>453</v>
      </c>
      <c r="E71" s="48" t="s">
        <v>452</v>
      </c>
      <c r="F71" s="51">
        <v>0</v>
      </c>
      <c r="G71" s="51">
        <v>0</v>
      </c>
      <c r="H71" s="51">
        <v>0</v>
      </c>
      <c r="I71" s="51">
        <v>0</v>
      </c>
      <c r="J71" s="51">
        <v>0</v>
      </c>
      <c r="K71" s="51">
        <v>0</v>
      </c>
      <c r="L71" s="51">
        <v>0</v>
      </c>
    </row>
    <row r="72" spans="1:12" ht="14.25">
      <c r="A72" s="478"/>
      <c r="B72" s="478"/>
      <c r="C72" s="50"/>
      <c r="D72" s="48" t="s">
        <v>421</v>
      </c>
      <c r="E72" s="48" t="s">
        <v>420</v>
      </c>
      <c r="F72" s="51">
        <v>0</v>
      </c>
      <c r="G72" s="51">
        <v>0</v>
      </c>
      <c r="H72" s="51">
        <v>0</v>
      </c>
      <c r="I72" s="51">
        <v>0</v>
      </c>
      <c r="J72" s="51">
        <v>0</v>
      </c>
      <c r="K72" s="51">
        <v>0</v>
      </c>
      <c r="L72" s="51">
        <v>0</v>
      </c>
    </row>
    <row r="73" spans="1:12" ht="14.25">
      <c r="A73" s="478"/>
      <c r="B73" s="478"/>
      <c r="C73" s="50"/>
      <c r="D73" s="48" t="s">
        <v>456</v>
      </c>
      <c r="E73" s="48" t="s">
        <v>404</v>
      </c>
      <c r="F73" s="51">
        <v>0</v>
      </c>
      <c r="G73" s="51">
        <v>0</v>
      </c>
      <c r="H73" s="51">
        <v>0</v>
      </c>
      <c r="I73" s="51">
        <v>0</v>
      </c>
      <c r="J73" s="51">
        <v>0</v>
      </c>
      <c r="K73" s="51">
        <v>0</v>
      </c>
      <c r="L73" s="51">
        <v>0</v>
      </c>
    </row>
    <row r="74" spans="1:12" ht="14.25">
      <c r="A74" s="478"/>
      <c r="B74" s="478"/>
      <c r="C74" s="50"/>
      <c r="D74" s="48" t="s">
        <v>405</v>
      </c>
      <c r="E74" s="48" t="s">
        <v>404</v>
      </c>
      <c r="F74" s="51">
        <v>0</v>
      </c>
      <c r="G74" s="51">
        <v>0</v>
      </c>
      <c r="H74" s="51">
        <v>0</v>
      </c>
      <c r="I74" s="51">
        <v>0</v>
      </c>
      <c r="J74" s="51">
        <v>0</v>
      </c>
      <c r="K74" s="51">
        <v>0</v>
      </c>
      <c r="L74" s="51">
        <v>0</v>
      </c>
    </row>
    <row r="75" spans="1:12" ht="14.25">
      <c r="A75" s="478"/>
      <c r="B75" s="478"/>
      <c r="C75" s="50"/>
      <c r="D75" s="48" t="s">
        <v>340</v>
      </c>
      <c r="E75" s="48" t="s">
        <v>179</v>
      </c>
      <c r="F75" s="51">
        <v>0</v>
      </c>
      <c r="G75" s="51">
        <v>0</v>
      </c>
      <c r="H75" s="51">
        <v>0</v>
      </c>
      <c r="I75" s="51">
        <v>0</v>
      </c>
      <c r="J75" s="51">
        <v>0</v>
      </c>
      <c r="K75" s="51">
        <v>0</v>
      </c>
      <c r="L75" s="51">
        <v>0</v>
      </c>
    </row>
    <row r="76" spans="1:12" ht="14.25">
      <c r="A76" s="478"/>
      <c r="B76" s="478"/>
      <c r="C76" s="50"/>
      <c r="D76" s="48" t="s">
        <v>333</v>
      </c>
      <c r="E76" s="48" t="s">
        <v>179</v>
      </c>
      <c r="F76" s="51">
        <v>0</v>
      </c>
      <c r="G76" s="51">
        <v>0</v>
      </c>
      <c r="H76" s="51">
        <v>0</v>
      </c>
      <c r="I76" s="51">
        <v>0</v>
      </c>
      <c r="J76" s="51">
        <v>0</v>
      </c>
      <c r="K76" s="51">
        <v>0</v>
      </c>
      <c r="L76" s="51">
        <v>0</v>
      </c>
    </row>
    <row r="77" spans="1:12" ht="14.25">
      <c r="A77" s="478"/>
      <c r="B77" s="478"/>
      <c r="C77" s="50"/>
      <c r="D77" s="48" t="s">
        <v>457</v>
      </c>
      <c r="E77" s="48" t="s">
        <v>406</v>
      </c>
      <c r="F77" s="51">
        <v>0</v>
      </c>
      <c r="G77" s="51">
        <v>0</v>
      </c>
      <c r="H77" s="51">
        <v>0</v>
      </c>
      <c r="I77" s="51">
        <v>0</v>
      </c>
      <c r="J77" s="51">
        <v>0</v>
      </c>
      <c r="K77" s="51">
        <v>0</v>
      </c>
      <c r="L77" s="51">
        <v>0</v>
      </c>
    </row>
    <row r="78" spans="1:12" ht="14.25">
      <c r="A78" s="478"/>
      <c r="B78" s="478"/>
      <c r="C78" s="50"/>
      <c r="D78" s="48" t="s">
        <v>407</v>
      </c>
      <c r="E78" s="48" t="s">
        <v>406</v>
      </c>
      <c r="F78" s="51">
        <v>1</v>
      </c>
      <c r="G78" s="51">
        <v>1</v>
      </c>
      <c r="H78" s="51">
        <v>1</v>
      </c>
      <c r="I78" s="51">
        <v>1</v>
      </c>
      <c r="J78" s="51">
        <v>0</v>
      </c>
      <c r="K78" s="51">
        <v>0</v>
      </c>
      <c r="L78" s="51">
        <v>0</v>
      </c>
    </row>
    <row r="79" spans="1:12" ht="14.25">
      <c r="A79" s="478"/>
      <c r="B79" s="478"/>
      <c r="C79" s="50" t="s">
        <v>110</v>
      </c>
      <c r="D79" s="48" t="s">
        <v>448</v>
      </c>
      <c r="E79" s="48" t="s">
        <v>401</v>
      </c>
      <c r="F79" s="51">
        <v>0</v>
      </c>
      <c r="G79" s="51">
        <v>0</v>
      </c>
      <c r="H79" s="51">
        <v>0</v>
      </c>
      <c r="I79" s="51">
        <v>0</v>
      </c>
      <c r="J79" s="51">
        <v>0</v>
      </c>
      <c r="K79" s="51">
        <v>0</v>
      </c>
      <c r="L79" s="51">
        <v>0</v>
      </c>
    </row>
    <row r="80" spans="1:12" ht="14.25">
      <c r="A80" s="478"/>
      <c r="B80" s="478"/>
      <c r="C80" s="50"/>
      <c r="D80" s="48" t="s">
        <v>449</v>
      </c>
      <c r="E80" s="48" t="s">
        <v>401</v>
      </c>
      <c r="F80" s="51">
        <v>0</v>
      </c>
      <c r="G80" s="51">
        <v>0</v>
      </c>
      <c r="H80" s="51">
        <v>0</v>
      </c>
      <c r="I80" s="51">
        <v>0</v>
      </c>
      <c r="J80" s="51">
        <v>0</v>
      </c>
      <c r="K80" s="51">
        <v>0</v>
      </c>
      <c r="L80" s="51">
        <v>0</v>
      </c>
    </row>
    <row r="81" spans="1:12" ht="14.25">
      <c r="A81" s="478"/>
      <c r="B81" s="478"/>
      <c r="C81" s="50"/>
      <c r="D81" s="48" t="s">
        <v>402</v>
      </c>
      <c r="E81" s="48" t="s">
        <v>401</v>
      </c>
      <c r="F81" s="51">
        <v>0</v>
      </c>
      <c r="G81" s="51">
        <v>0</v>
      </c>
      <c r="H81" s="51">
        <v>0</v>
      </c>
      <c r="I81" s="51">
        <v>0</v>
      </c>
      <c r="J81" s="51">
        <v>0</v>
      </c>
      <c r="K81" s="51">
        <v>0</v>
      </c>
      <c r="L81" s="51">
        <v>0</v>
      </c>
    </row>
    <row r="82" spans="1:12" ht="14.25">
      <c r="A82" s="478"/>
      <c r="B82" s="478"/>
      <c r="C82" s="50"/>
      <c r="D82" s="48" t="s">
        <v>403</v>
      </c>
      <c r="E82" s="48" t="s">
        <v>401</v>
      </c>
      <c r="F82" s="51">
        <v>0</v>
      </c>
      <c r="G82" s="51">
        <v>1</v>
      </c>
      <c r="H82" s="51">
        <v>1</v>
      </c>
      <c r="I82" s="51">
        <v>1</v>
      </c>
      <c r="J82" s="51">
        <v>0</v>
      </c>
      <c r="K82" s="51">
        <v>0</v>
      </c>
      <c r="L82" s="51">
        <v>0</v>
      </c>
    </row>
    <row r="83" spans="1:12" ht="14.25">
      <c r="A83" s="478"/>
      <c r="B83" s="478"/>
      <c r="C83" s="50"/>
      <c r="D83" s="48" t="s">
        <v>330</v>
      </c>
      <c r="E83" s="48" t="s">
        <v>176</v>
      </c>
      <c r="F83" s="51">
        <v>0</v>
      </c>
      <c r="G83" s="51">
        <v>0</v>
      </c>
      <c r="H83" s="51">
        <v>0</v>
      </c>
      <c r="I83" s="51">
        <v>0</v>
      </c>
      <c r="J83" s="51">
        <v>0</v>
      </c>
      <c r="K83" s="51">
        <v>0</v>
      </c>
      <c r="L83" s="51">
        <v>0</v>
      </c>
    </row>
    <row r="84" spans="1:12" ht="14.25">
      <c r="A84" s="478"/>
      <c r="B84" s="478"/>
      <c r="C84" s="50"/>
      <c r="D84" s="48" t="s">
        <v>343</v>
      </c>
      <c r="E84" s="48" t="s">
        <v>182</v>
      </c>
      <c r="F84" s="51">
        <v>0</v>
      </c>
      <c r="G84" s="51">
        <v>0</v>
      </c>
      <c r="H84" s="51">
        <v>0</v>
      </c>
      <c r="I84" s="51">
        <v>0</v>
      </c>
      <c r="J84" s="51">
        <v>0</v>
      </c>
      <c r="K84" s="51">
        <v>0</v>
      </c>
      <c r="L84" s="51">
        <v>0</v>
      </c>
    </row>
    <row r="85" spans="1:12" ht="14.25">
      <c r="A85" s="478"/>
      <c r="B85" s="478"/>
      <c r="C85" s="50"/>
      <c r="D85" s="48" t="s">
        <v>415</v>
      </c>
      <c r="E85" s="48" t="s">
        <v>414</v>
      </c>
      <c r="F85" s="51">
        <v>0</v>
      </c>
      <c r="G85" s="51">
        <v>0</v>
      </c>
      <c r="H85" s="51">
        <v>0</v>
      </c>
      <c r="I85" s="51">
        <v>0</v>
      </c>
      <c r="J85" s="51">
        <v>0</v>
      </c>
      <c r="K85" s="51">
        <v>0</v>
      </c>
      <c r="L85" s="51">
        <v>0</v>
      </c>
    </row>
    <row r="86" spans="1:12" ht="14.25">
      <c r="A86" s="478"/>
      <c r="B86" s="478"/>
      <c r="C86" s="50"/>
      <c r="D86" s="48" t="s">
        <v>459</v>
      </c>
      <c r="E86" s="48" t="s">
        <v>458</v>
      </c>
      <c r="F86" s="51">
        <v>0</v>
      </c>
      <c r="G86" s="51">
        <v>1</v>
      </c>
      <c r="H86" s="51">
        <v>0</v>
      </c>
      <c r="I86" s="51">
        <v>0</v>
      </c>
      <c r="J86" s="51">
        <v>0</v>
      </c>
      <c r="K86" s="51">
        <v>0</v>
      </c>
      <c r="L86" s="51">
        <v>0</v>
      </c>
    </row>
    <row r="87" spans="1:12" ht="14.25">
      <c r="A87" s="478"/>
      <c r="B87" s="478"/>
      <c r="C87" s="50"/>
      <c r="D87" s="48" t="s">
        <v>417</v>
      </c>
      <c r="E87" s="48" t="s">
        <v>416</v>
      </c>
      <c r="F87" s="51">
        <v>0</v>
      </c>
      <c r="G87" s="51">
        <v>0</v>
      </c>
      <c r="H87" s="51">
        <v>0</v>
      </c>
      <c r="I87" s="51">
        <v>0</v>
      </c>
      <c r="J87" s="51">
        <v>0</v>
      </c>
      <c r="K87" s="51">
        <v>0</v>
      </c>
      <c r="L87" s="51">
        <v>0</v>
      </c>
    </row>
    <row r="88" spans="1:12" ht="14.25">
      <c r="A88" s="478"/>
      <c r="B88" s="478"/>
      <c r="C88" s="50"/>
      <c r="D88" s="48" t="s">
        <v>461</v>
      </c>
      <c r="E88" s="48" t="s">
        <v>460</v>
      </c>
      <c r="F88" s="51">
        <v>0</v>
      </c>
      <c r="G88" s="51">
        <v>0</v>
      </c>
      <c r="H88" s="51">
        <v>0</v>
      </c>
      <c r="I88" s="51">
        <v>0</v>
      </c>
      <c r="J88" s="51">
        <v>0</v>
      </c>
      <c r="K88" s="51">
        <v>0</v>
      </c>
      <c r="L88" s="51">
        <v>0</v>
      </c>
    </row>
    <row r="89" spans="1:12" ht="14.25">
      <c r="A89" s="478"/>
      <c r="B89" s="478"/>
      <c r="C89" s="50"/>
      <c r="D89" s="48" t="s">
        <v>331</v>
      </c>
      <c r="E89" s="48" t="s">
        <v>177</v>
      </c>
      <c r="F89" s="51">
        <v>0</v>
      </c>
      <c r="G89" s="51">
        <v>0</v>
      </c>
      <c r="H89" s="51">
        <v>0</v>
      </c>
      <c r="I89" s="51">
        <v>0</v>
      </c>
      <c r="J89" s="51">
        <v>0</v>
      </c>
      <c r="K89" s="51">
        <v>0</v>
      </c>
      <c r="L89" s="51">
        <v>0</v>
      </c>
    </row>
    <row r="90" spans="1:12" ht="14.25">
      <c r="A90" s="478"/>
      <c r="B90" s="478"/>
      <c r="C90" s="50"/>
      <c r="D90" s="48" t="s">
        <v>345</v>
      </c>
      <c r="E90" s="48" t="s">
        <v>184</v>
      </c>
      <c r="F90" s="51">
        <v>0</v>
      </c>
      <c r="G90" s="51">
        <v>1</v>
      </c>
      <c r="H90" s="51">
        <v>0</v>
      </c>
      <c r="I90" s="51">
        <v>0</v>
      </c>
      <c r="J90" s="51">
        <v>0</v>
      </c>
      <c r="K90" s="51">
        <v>0</v>
      </c>
      <c r="L90" s="51">
        <v>0</v>
      </c>
    </row>
    <row r="91" spans="1:12" ht="14.25">
      <c r="A91" s="478"/>
      <c r="B91" s="478"/>
      <c r="C91" s="50"/>
      <c r="D91" s="48" t="s">
        <v>419</v>
      </c>
      <c r="E91" s="48" t="s">
        <v>418</v>
      </c>
      <c r="F91" s="51">
        <v>0</v>
      </c>
      <c r="G91" s="51">
        <v>0</v>
      </c>
      <c r="H91" s="51">
        <v>0</v>
      </c>
      <c r="I91" s="51">
        <v>0</v>
      </c>
      <c r="J91" s="51">
        <v>0</v>
      </c>
      <c r="K91" s="51">
        <v>0</v>
      </c>
      <c r="L91" s="51">
        <v>0</v>
      </c>
    </row>
    <row r="92" spans="1:12" ht="14.25">
      <c r="A92" s="478"/>
      <c r="B92" s="478"/>
      <c r="C92" s="50"/>
      <c r="D92" s="48" t="s">
        <v>344</v>
      </c>
      <c r="E92" s="48" t="s">
        <v>183</v>
      </c>
      <c r="F92" s="51">
        <v>0</v>
      </c>
      <c r="G92" s="51">
        <v>1</v>
      </c>
      <c r="H92" s="51">
        <v>0</v>
      </c>
      <c r="I92" s="51">
        <v>0</v>
      </c>
      <c r="J92" s="51">
        <v>0</v>
      </c>
      <c r="K92" s="51">
        <v>0</v>
      </c>
      <c r="L92" s="51">
        <v>0</v>
      </c>
    </row>
    <row r="93" spans="1:12" ht="14.25">
      <c r="A93" s="478"/>
      <c r="B93" s="478"/>
      <c r="C93" s="50"/>
      <c r="D93" s="48" t="s">
        <v>339</v>
      </c>
      <c r="E93" s="48" t="s">
        <v>178</v>
      </c>
      <c r="F93" s="51">
        <v>0</v>
      </c>
      <c r="G93" s="51">
        <v>1</v>
      </c>
      <c r="H93" s="51">
        <v>0</v>
      </c>
      <c r="I93" s="51">
        <v>0</v>
      </c>
      <c r="J93" s="51">
        <v>0</v>
      </c>
      <c r="K93" s="51">
        <v>0</v>
      </c>
      <c r="L93" s="51">
        <v>0</v>
      </c>
    </row>
    <row r="94" spans="1:12" ht="14.25">
      <c r="A94" s="478"/>
      <c r="B94" s="478"/>
      <c r="C94" s="50"/>
      <c r="D94" s="48" t="s">
        <v>332</v>
      </c>
      <c r="E94" s="48" t="s">
        <v>178</v>
      </c>
      <c r="F94" s="51">
        <v>0</v>
      </c>
      <c r="G94" s="51">
        <v>0</v>
      </c>
      <c r="H94" s="51">
        <v>0</v>
      </c>
      <c r="I94" s="51">
        <v>0</v>
      </c>
      <c r="J94" s="51">
        <v>0</v>
      </c>
      <c r="K94" s="51">
        <v>0</v>
      </c>
      <c r="L94" s="51">
        <v>0</v>
      </c>
    </row>
    <row r="95" spans="1:12" ht="14.25">
      <c r="A95" s="478"/>
      <c r="B95" s="478"/>
      <c r="C95" s="50" t="s">
        <v>771</v>
      </c>
      <c r="D95" s="48" t="s">
        <v>413</v>
      </c>
      <c r="E95" s="48" t="s">
        <v>412</v>
      </c>
      <c r="F95" s="51">
        <v>0</v>
      </c>
      <c r="G95" s="51">
        <v>0</v>
      </c>
      <c r="H95" s="51">
        <v>0</v>
      </c>
      <c r="I95" s="51">
        <v>0</v>
      </c>
      <c r="J95" s="51">
        <v>0</v>
      </c>
      <c r="K95" s="51">
        <v>0</v>
      </c>
      <c r="L95" s="51">
        <v>0</v>
      </c>
    </row>
    <row r="96" spans="1:12" ht="14.25">
      <c r="A96" s="478"/>
      <c r="B96" s="478"/>
      <c r="C96" s="50"/>
      <c r="D96" s="48" t="s">
        <v>455</v>
      </c>
      <c r="E96" s="48" t="s">
        <v>454</v>
      </c>
      <c r="F96" s="51">
        <v>0</v>
      </c>
      <c r="G96" s="51">
        <v>1</v>
      </c>
      <c r="H96" s="51">
        <v>1</v>
      </c>
      <c r="I96" s="51">
        <v>1</v>
      </c>
      <c r="J96" s="51">
        <v>1</v>
      </c>
      <c r="K96" s="51">
        <v>1</v>
      </c>
      <c r="L96" s="51">
        <v>1</v>
      </c>
    </row>
    <row r="97" spans="1:12" ht="14.25">
      <c r="A97" s="478"/>
      <c r="B97" s="9" t="s">
        <v>106</v>
      </c>
      <c r="C97" s="8"/>
      <c r="D97" s="8"/>
      <c r="E97" s="8"/>
      <c r="F97" s="483">
        <v>2</v>
      </c>
      <c r="G97" s="483">
        <v>9</v>
      </c>
      <c r="H97" s="483">
        <v>3</v>
      </c>
      <c r="I97" s="483">
        <v>3</v>
      </c>
      <c r="J97" s="483">
        <v>1</v>
      </c>
      <c r="K97" s="483">
        <v>1</v>
      </c>
      <c r="L97" s="483">
        <v>1</v>
      </c>
    </row>
    <row r="98" spans="1:12" ht="14.25">
      <c r="A98" s="478"/>
      <c r="B98" s="478" t="s">
        <v>95</v>
      </c>
      <c r="C98" s="50" t="s">
        <v>111</v>
      </c>
      <c r="D98" s="48" t="s">
        <v>451</v>
      </c>
      <c r="E98" s="48" t="s">
        <v>450</v>
      </c>
      <c r="F98" s="51">
        <v>0</v>
      </c>
      <c r="G98" s="51">
        <v>0</v>
      </c>
      <c r="H98" s="51">
        <v>0</v>
      </c>
      <c r="I98" s="51">
        <v>0</v>
      </c>
      <c r="J98" s="51">
        <v>0</v>
      </c>
      <c r="K98" s="51">
        <v>0</v>
      </c>
      <c r="L98" s="51">
        <v>0</v>
      </c>
    </row>
    <row r="99" spans="1:12" ht="14.25">
      <c r="A99" s="478"/>
      <c r="B99" s="478"/>
      <c r="C99" s="50"/>
      <c r="D99" s="48" t="s">
        <v>326</v>
      </c>
      <c r="E99" s="48" t="s">
        <v>47</v>
      </c>
      <c r="F99" s="51">
        <v>1</v>
      </c>
      <c r="G99" s="51">
        <v>1</v>
      </c>
      <c r="H99" s="51">
        <v>0</v>
      </c>
      <c r="I99" s="51">
        <v>0</v>
      </c>
      <c r="J99" s="51">
        <v>0</v>
      </c>
      <c r="K99" s="51">
        <v>0</v>
      </c>
      <c r="L99" s="51">
        <v>0</v>
      </c>
    </row>
    <row r="100" spans="1:12" ht="14.25">
      <c r="A100" s="478"/>
      <c r="B100" s="478"/>
      <c r="C100" s="50"/>
      <c r="D100" s="48" t="s">
        <v>342</v>
      </c>
      <c r="E100" s="48" t="s">
        <v>181</v>
      </c>
      <c r="F100" s="51">
        <v>1</v>
      </c>
      <c r="G100" s="51">
        <v>1</v>
      </c>
      <c r="H100" s="51">
        <v>1</v>
      </c>
      <c r="I100" s="51">
        <v>1</v>
      </c>
      <c r="J100" s="51">
        <v>1</v>
      </c>
      <c r="K100" s="51">
        <v>1</v>
      </c>
      <c r="L100" s="51">
        <v>1</v>
      </c>
    </row>
    <row r="101" spans="1:12" ht="14.25">
      <c r="A101" s="478"/>
      <c r="B101" s="478"/>
      <c r="C101" s="50"/>
      <c r="D101" s="48" t="s">
        <v>329</v>
      </c>
      <c r="E101" s="48" t="s">
        <v>175</v>
      </c>
      <c r="F101" s="51">
        <v>1</v>
      </c>
      <c r="G101" s="51">
        <v>1</v>
      </c>
      <c r="H101" s="51">
        <v>1</v>
      </c>
      <c r="I101" s="51">
        <v>1</v>
      </c>
      <c r="J101" s="51">
        <v>0</v>
      </c>
      <c r="K101" s="51">
        <v>0</v>
      </c>
      <c r="L101" s="51">
        <v>0</v>
      </c>
    </row>
    <row r="102" spans="1:12" ht="14.25">
      <c r="A102" s="478"/>
      <c r="B102" s="478"/>
      <c r="C102" s="50"/>
      <c r="D102" s="48" t="s">
        <v>335</v>
      </c>
      <c r="E102" s="48" t="s">
        <v>50</v>
      </c>
      <c r="F102" s="51">
        <v>0</v>
      </c>
      <c r="G102" s="51">
        <v>1</v>
      </c>
      <c r="H102" s="51">
        <v>1</v>
      </c>
      <c r="I102" s="51">
        <v>0</v>
      </c>
      <c r="J102" s="51">
        <v>0</v>
      </c>
      <c r="K102" s="51">
        <v>0</v>
      </c>
      <c r="L102" s="51">
        <v>0</v>
      </c>
    </row>
    <row r="103" spans="1:12" ht="14.25">
      <c r="A103" s="478"/>
      <c r="B103" s="478"/>
      <c r="C103" s="50" t="s">
        <v>107</v>
      </c>
      <c r="D103" s="48" t="s">
        <v>441</v>
      </c>
      <c r="E103" s="48" t="s">
        <v>440</v>
      </c>
      <c r="F103" s="51">
        <v>0</v>
      </c>
      <c r="G103" s="51">
        <v>0</v>
      </c>
      <c r="H103" s="51">
        <v>0</v>
      </c>
      <c r="I103" s="51">
        <v>0</v>
      </c>
      <c r="J103" s="51">
        <v>0</v>
      </c>
      <c r="K103" s="51">
        <v>0</v>
      </c>
      <c r="L103" s="51">
        <v>0</v>
      </c>
    </row>
    <row r="104" spans="1:12" ht="14.25">
      <c r="A104" s="478"/>
      <c r="B104" s="478"/>
      <c r="C104" s="50"/>
      <c r="D104" s="48" t="s">
        <v>334</v>
      </c>
      <c r="E104" s="48" t="s">
        <v>180</v>
      </c>
      <c r="F104" s="51">
        <v>1</v>
      </c>
      <c r="G104" s="51">
        <v>1</v>
      </c>
      <c r="H104" s="51">
        <v>1</v>
      </c>
      <c r="I104" s="51">
        <v>1</v>
      </c>
      <c r="J104" s="51">
        <v>0</v>
      </c>
      <c r="K104" s="51">
        <v>0</v>
      </c>
      <c r="L104" s="51">
        <v>0</v>
      </c>
    </row>
    <row r="105" spans="1:12" ht="14.25">
      <c r="A105" s="478"/>
      <c r="B105" s="478"/>
      <c r="C105" s="50"/>
      <c r="D105" s="48" t="s">
        <v>341</v>
      </c>
      <c r="E105" s="48" t="s">
        <v>180</v>
      </c>
      <c r="F105" s="51">
        <v>2</v>
      </c>
      <c r="G105" s="51">
        <v>3</v>
      </c>
      <c r="H105" s="51">
        <v>2</v>
      </c>
      <c r="I105" s="51">
        <v>2</v>
      </c>
      <c r="J105" s="51">
        <v>2</v>
      </c>
      <c r="K105" s="51">
        <v>1</v>
      </c>
      <c r="L105" s="51">
        <v>0</v>
      </c>
    </row>
    <row r="106" spans="1:12" ht="14.25">
      <c r="A106" s="478"/>
      <c r="B106" s="478"/>
      <c r="C106" s="50"/>
      <c r="D106" s="48" t="s">
        <v>409</v>
      </c>
      <c r="E106" s="48" t="s">
        <v>408</v>
      </c>
      <c r="F106" s="51">
        <v>0</v>
      </c>
      <c r="G106" s="51">
        <v>0</v>
      </c>
      <c r="H106" s="51">
        <v>0</v>
      </c>
      <c r="I106" s="51">
        <v>0</v>
      </c>
      <c r="J106" s="51">
        <v>0</v>
      </c>
      <c r="K106" s="51">
        <v>0</v>
      </c>
      <c r="L106" s="51">
        <v>0</v>
      </c>
    </row>
    <row r="107" spans="1:12" ht="14.25">
      <c r="A107" s="478"/>
      <c r="B107" s="478"/>
      <c r="C107" s="50"/>
      <c r="D107" s="48" t="s">
        <v>481</v>
      </c>
      <c r="E107" s="48" t="s">
        <v>408</v>
      </c>
      <c r="F107" s="51">
        <v>0</v>
      </c>
      <c r="G107" s="51">
        <v>2</v>
      </c>
      <c r="H107" s="51">
        <v>0</v>
      </c>
      <c r="I107" s="51">
        <v>0</v>
      </c>
      <c r="J107" s="51">
        <v>0</v>
      </c>
      <c r="K107" s="51">
        <v>0</v>
      </c>
      <c r="L107" s="51">
        <v>0</v>
      </c>
    </row>
    <row r="108" spans="1:12" ht="14.25">
      <c r="A108" s="478"/>
      <c r="B108" s="478"/>
      <c r="C108" s="50"/>
      <c r="D108" s="48" t="s">
        <v>327</v>
      </c>
      <c r="E108" s="48" t="s">
        <v>48</v>
      </c>
      <c r="F108" s="51">
        <v>0</v>
      </c>
      <c r="G108" s="51">
        <v>0</v>
      </c>
      <c r="H108" s="51">
        <v>0</v>
      </c>
      <c r="I108" s="51">
        <v>0</v>
      </c>
      <c r="J108" s="51">
        <v>0</v>
      </c>
      <c r="K108" s="51">
        <v>0</v>
      </c>
      <c r="L108" s="51">
        <v>0</v>
      </c>
    </row>
    <row r="109" spans="1:12" ht="14.25">
      <c r="A109" s="478"/>
      <c r="B109" s="478"/>
      <c r="C109" s="50"/>
      <c r="D109" s="48" t="s">
        <v>337</v>
      </c>
      <c r="E109" s="48" t="s">
        <v>48</v>
      </c>
      <c r="F109" s="51">
        <v>2</v>
      </c>
      <c r="G109" s="51">
        <v>3</v>
      </c>
      <c r="H109" s="51">
        <v>2</v>
      </c>
      <c r="I109" s="51">
        <v>2</v>
      </c>
      <c r="J109" s="51">
        <v>1</v>
      </c>
      <c r="K109" s="51">
        <v>1</v>
      </c>
      <c r="L109" s="51">
        <v>0</v>
      </c>
    </row>
    <row r="110" spans="1:12" ht="14.25">
      <c r="A110" s="478"/>
      <c r="B110" s="478"/>
      <c r="C110" s="50"/>
      <c r="D110" s="48" t="s">
        <v>328</v>
      </c>
      <c r="E110" s="48" t="s">
        <v>49</v>
      </c>
      <c r="F110" s="51">
        <v>0</v>
      </c>
      <c r="G110" s="51">
        <v>0</v>
      </c>
      <c r="H110" s="51">
        <v>0</v>
      </c>
      <c r="I110" s="51">
        <v>0</v>
      </c>
      <c r="J110" s="51">
        <v>0</v>
      </c>
      <c r="K110" s="51">
        <v>0</v>
      </c>
      <c r="L110" s="51">
        <v>0</v>
      </c>
    </row>
    <row r="111" spans="1:12" ht="14.25">
      <c r="A111" s="478"/>
      <c r="B111" s="478"/>
      <c r="C111" s="50"/>
      <c r="D111" s="48" t="s">
        <v>338</v>
      </c>
      <c r="E111" s="48" t="s">
        <v>49</v>
      </c>
      <c r="F111" s="51">
        <v>0</v>
      </c>
      <c r="G111" s="51">
        <v>4</v>
      </c>
      <c r="H111" s="51">
        <v>2</v>
      </c>
      <c r="I111" s="51">
        <v>2</v>
      </c>
      <c r="J111" s="51">
        <v>0</v>
      </c>
      <c r="K111" s="51">
        <v>0</v>
      </c>
      <c r="L111" s="51">
        <v>0</v>
      </c>
    </row>
    <row r="112" spans="1:12" ht="14.25">
      <c r="A112" s="478"/>
      <c r="B112" s="9" t="s">
        <v>108</v>
      </c>
      <c r="C112" s="8"/>
      <c r="D112" s="8"/>
      <c r="E112" s="8"/>
      <c r="F112" s="483">
        <v>8</v>
      </c>
      <c r="G112" s="483">
        <v>17</v>
      </c>
      <c r="H112" s="483">
        <v>10</v>
      </c>
      <c r="I112" s="483">
        <v>9</v>
      </c>
      <c r="J112" s="483">
        <v>4</v>
      </c>
      <c r="K112" s="483">
        <v>3</v>
      </c>
      <c r="L112" s="483">
        <v>1</v>
      </c>
    </row>
    <row r="113" spans="1:12" ht="14.25">
      <c r="A113" s="472" t="s">
        <v>86</v>
      </c>
      <c r="B113" s="472"/>
      <c r="C113" s="12"/>
      <c r="D113" s="12"/>
      <c r="E113" s="12"/>
      <c r="F113" s="484">
        <v>12</v>
      </c>
      <c r="G113" s="484">
        <v>30</v>
      </c>
      <c r="H113" s="484">
        <v>14</v>
      </c>
      <c r="I113" s="484">
        <v>13</v>
      </c>
      <c r="J113" s="484">
        <v>6</v>
      </c>
      <c r="K113" s="484">
        <v>4</v>
      </c>
      <c r="L113" s="484">
        <v>2</v>
      </c>
    </row>
    <row r="114" spans="1:12" ht="14.25">
      <c r="A114" s="478" t="s">
        <v>18</v>
      </c>
      <c r="B114" s="478" t="s">
        <v>772</v>
      </c>
      <c r="C114" s="50" t="s">
        <v>773</v>
      </c>
      <c r="D114" s="48" t="s">
        <v>569</v>
      </c>
      <c r="E114" s="48" t="s">
        <v>514</v>
      </c>
      <c r="F114" s="51">
        <v>0</v>
      </c>
      <c r="G114" s="51">
        <v>1</v>
      </c>
      <c r="H114" s="51">
        <v>0</v>
      </c>
      <c r="I114" s="51">
        <v>0</v>
      </c>
      <c r="J114" s="51">
        <v>0</v>
      </c>
      <c r="K114" s="51">
        <v>0</v>
      </c>
      <c r="L114" s="51">
        <v>0</v>
      </c>
    </row>
    <row r="115" spans="1:12" ht="14.25">
      <c r="A115" s="478"/>
      <c r="B115" s="478"/>
      <c r="C115" s="50"/>
      <c r="D115" s="48" t="s">
        <v>515</v>
      </c>
      <c r="E115" s="48" t="s">
        <v>514</v>
      </c>
      <c r="F115" s="51">
        <v>0</v>
      </c>
      <c r="G115" s="51">
        <v>0</v>
      </c>
      <c r="H115" s="51">
        <v>0</v>
      </c>
      <c r="I115" s="51">
        <v>0</v>
      </c>
      <c r="J115" s="51">
        <v>0</v>
      </c>
      <c r="K115" s="51">
        <v>0</v>
      </c>
      <c r="L115" s="51">
        <v>0</v>
      </c>
    </row>
    <row r="116" spans="1:12" ht="14.25">
      <c r="A116" s="478"/>
      <c r="B116" s="478"/>
      <c r="C116" s="50"/>
      <c r="D116" s="48" t="s">
        <v>567</v>
      </c>
      <c r="E116" s="48" t="s">
        <v>510</v>
      </c>
      <c r="F116" s="51">
        <v>2</v>
      </c>
      <c r="G116" s="51">
        <v>12</v>
      </c>
      <c r="H116" s="51">
        <v>1</v>
      </c>
      <c r="I116" s="51">
        <v>1</v>
      </c>
      <c r="J116" s="51">
        <v>1</v>
      </c>
      <c r="K116" s="51">
        <v>1</v>
      </c>
      <c r="L116" s="51">
        <v>0</v>
      </c>
    </row>
    <row r="117" spans="1:12" ht="14.25">
      <c r="A117" s="478"/>
      <c r="B117" s="478"/>
      <c r="C117" s="50"/>
      <c r="D117" s="48" t="s">
        <v>511</v>
      </c>
      <c r="E117" s="48" t="s">
        <v>510</v>
      </c>
      <c r="F117" s="51">
        <v>5</v>
      </c>
      <c r="G117" s="51">
        <v>23</v>
      </c>
      <c r="H117" s="51">
        <v>5</v>
      </c>
      <c r="I117" s="51">
        <v>5</v>
      </c>
      <c r="J117" s="51">
        <v>5</v>
      </c>
      <c r="K117" s="51">
        <v>4</v>
      </c>
      <c r="L117" s="51">
        <v>2</v>
      </c>
    </row>
    <row r="118" spans="1:12" ht="14.25">
      <c r="A118" s="478"/>
      <c r="B118" s="9" t="s">
        <v>774</v>
      </c>
      <c r="C118" s="8"/>
      <c r="D118" s="8"/>
      <c r="E118" s="8"/>
      <c r="F118" s="483">
        <v>7</v>
      </c>
      <c r="G118" s="483">
        <v>36</v>
      </c>
      <c r="H118" s="483">
        <v>6</v>
      </c>
      <c r="I118" s="483">
        <v>6</v>
      </c>
      <c r="J118" s="483">
        <v>6</v>
      </c>
      <c r="K118" s="483">
        <v>5</v>
      </c>
      <c r="L118" s="483">
        <v>2</v>
      </c>
    </row>
    <row r="119" spans="1:12" ht="14.25">
      <c r="A119" s="478"/>
      <c r="B119" s="478" t="s">
        <v>96</v>
      </c>
      <c r="C119" s="50" t="s">
        <v>775</v>
      </c>
      <c r="D119" s="48" t="s">
        <v>543</v>
      </c>
      <c r="E119" s="48" t="s">
        <v>542</v>
      </c>
      <c r="F119" s="51">
        <v>2</v>
      </c>
      <c r="G119" s="51">
        <v>14</v>
      </c>
      <c r="H119" s="51">
        <v>0</v>
      </c>
      <c r="I119" s="51">
        <v>0</v>
      </c>
      <c r="J119" s="51">
        <v>0</v>
      </c>
      <c r="K119" s="51">
        <v>0</v>
      </c>
      <c r="L119" s="51">
        <v>0</v>
      </c>
    </row>
    <row r="120" spans="1:12" ht="14.25">
      <c r="A120" s="478"/>
      <c r="B120" s="478"/>
      <c r="C120" s="50"/>
      <c r="D120" s="48" t="s">
        <v>571</v>
      </c>
      <c r="E120" s="48" t="s">
        <v>542</v>
      </c>
      <c r="F120" s="51">
        <v>9</v>
      </c>
      <c r="G120" s="51">
        <v>19</v>
      </c>
      <c r="H120" s="51">
        <v>10</v>
      </c>
      <c r="I120" s="51">
        <v>10</v>
      </c>
      <c r="J120" s="51">
        <v>8</v>
      </c>
      <c r="K120" s="51">
        <v>4</v>
      </c>
      <c r="L120" s="51">
        <v>4</v>
      </c>
    </row>
    <row r="121" spans="1:12" ht="14.25">
      <c r="A121" s="478"/>
      <c r="B121" s="478"/>
      <c r="C121" s="50"/>
      <c r="D121" s="48" t="s">
        <v>573</v>
      </c>
      <c r="E121" s="48" t="s">
        <v>572</v>
      </c>
      <c r="F121" s="51">
        <v>3</v>
      </c>
      <c r="G121" s="51">
        <v>8</v>
      </c>
      <c r="H121" s="51">
        <v>2</v>
      </c>
      <c r="I121" s="51">
        <v>2</v>
      </c>
      <c r="J121" s="51">
        <v>2</v>
      </c>
      <c r="K121" s="51">
        <v>0</v>
      </c>
      <c r="L121" s="51">
        <v>0</v>
      </c>
    </row>
    <row r="122" spans="1:12" ht="14.25">
      <c r="A122" s="478"/>
      <c r="B122" s="478"/>
      <c r="C122" s="50"/>
      <c r="D122" s="48" t="s">
        <v>541</v>
      </c>
      <c r="E122" s="48" t="s">
        <v>540</v>
      </c>
      <c r="F122" s="51">
        <v>2</v>
      </c>
      <c r="G122" s="51">
        <v>8</v>
      </c>
      <c r="H122" s="51">
        <v>1</v>
      </c>
      <c r="I122" s="51">
        <v>1</v>
      </c>
      <c r="J122" s="51">
        <v>1</v>
      </c>
      <c r="K122" s="51">
        <v>1</v>
      </c>
      <c r="L122" s="51">
        <v>1</v>
      </c>
    </row>
    <row r="123" spans="1:12" ht="14.25">
      <c r="A123" s="478"/>
      <c r="B123" s="9" t="s">
        <v>109</v>
      </c>
      <c r="C123" s="8"/>
      <c r="D123" s="8"/>
      <c r="E123" s="8"/>
      <c r="F123" s="483">
        <v>16</v>
      </c>
      <c r="G123" s="483">
        <v>49</v>
      </c>
      <c r="H123" s="483">
        <v>13</v>
      </c>
      <c r="I123" s="483">
        <v>13</v>
      </c>
      <c r="J123" s="483">
        <v>11</v>
      </c>
      <c r="K123" s="483">
        <v>5</v>
      </c>
      <c r="L123" s="483">
        <v>5</v>
      </c>
    </row>
    <row r="124" spans="1:12" ht="14.25">
      <c r="A124" s="478"/>
      <c r="B124" s="478" t="s">
        <v>98</v>
      </c>
      <c r="C124" s="50" t="s">
        <v>776</v>
      </c>
      <c r="D124" s="48" t="s">
        <v>539</v>
      </c>
      <c r="E124" s="48" t="s">
        <v>538</v>
      </c>
      <c r="F124" s="51">
        <v>7</v>
      </c>
      <c r="G124" s="51">
        <v>17</v>
      </c>
      <c r="H124" s="51">
        <v>7</v>
      </c>
      <c r="I124" s="51">
        <v>7</v>
      </c>
      <c r="J124" s="51">
        <v>5</v>
      </c>
      <c r="K124" s="51">
        <v>2</v>
      </c>
      <c r="L124" s="51">
        <v>2</v>
      </c>
    </row>
    <row r="125" spans="1:12" ht="14.25">
      <c r="A125" s="478"/>
      <c r="B125" s="478"/>
      <c r="C125" s="50" t="s">
        <v>777</v>
      </c>
      <c r="D125" s="48" t="s">
        <v>531</v>
      </c>
      <c r="E125" s="48" t="s">
        <v>530</v>
      </c>
      <c r="F125" s="51">
        <v>0</v>
      </c>
      <c r="G125" s="51">
        <v>3</v>
      </c>
      <c r="H125" s="51">
        <v>0</v>
      </c>
      <c r="I125" s="51">
        <v>0</v>
      </c>
      <c r="J125" s="51">
        <v>0</v>
      </c>
      <c r="K125" s="51">
        <v>0</v>
      </c>
      <c r="L125" s="51">
        <v>0</v>
      </c>
    </row>
    <row r="126" spans="1:12" ht="14.25">
      <c r="A126" s="478"/>
      <c r="B126" s="478"/>
      <c r="C126" s="50"/>
      <c r="D126" s="48" t="s">
        <v>533</v>
      </c>
      <c r="E126" s="48" t="s">
        <v>532</v>
      </c>
      <c r="F126" s="51">
        <v>1</v>
      </c>
      <c r="G126" s="51">
        <v>7</v>
      </c>
      <c r="H126" s="51">
        <v>3</v>
      </c>
      <c r="I126" s="51">
        <v>3</v>
      </c>
      <c r="J126" s="51">
        <v>1</v>
      </c>
      <c r="K126" s="51">
        <v>1</v>
      </c>
      <c r="L126" s="51">
        <v>0</v>
      </c>
    </row>
    <row r="127" spans="1:12" ht="14.25">
      <c r="A127" s="478"/>
      <c r="B127" s="478"/>
      <c r="C127" s="50"/>
      <c r="D127" s="48" t="s">
        <v>537</v>
      </c>
      <c r="E127" s="48" t="s">
        <v>536</v>
      </c>
      <c r="F127" s="51">
        <v>9</v>
      </c>
      <c r="G127" s="51">
        <v>22</v>
      </c>
      <c r="H127" s="51">
        <v>8</v>
      </c>
      <c r="I127" s="51">
        <v>8</v>
      </c>
      <c r="J127" s="51">
        <v>5</v>
      </c>
      <c r="K127" s="51">
        <v>3</v>
      </c>
      <c r="L127" s="51">
        <v>1</v>
      </c>
    </row>
    <row r="128" spans="1:12" ht="14.25">
      <c r="A128" s="478"/>
      <c r="B128" s="9" t="s">
        <v>770</v>
      </c>
      <c r="C128" s="8"/>
      <c r="D128" s="8"/>
      <c r="E128" s="8"/>
      <c r="F128" s="483">
        <v>17</v>
      </c>
      <c r="G128" s="483">
        <v>49</v>
      </c>
      <c r="H128" s="483">
        <v>18</v>
      </c>
      <c r="I128" s="483">
        <v>18</v>
      </c>
      <c r="J128" s="483">
        <v>11</v>
      </c>
      <c r="K128" s="483">
        <v>6</v>
      </c>
      <c r="L128" s="483">
        <v>3</v>
      </c>
    </row>
    <row r="129" spans="1:12" ht="25.5">
      <c r="A129" s="478"/>
      <c r="B129" s="478" t="s">
        <v>93</v>
      </c>
      <c r="C129" s="50" t="s">
        <v>112</v>
      </c>
      <c r="D129" s="48" t="s">
        <v>352</v>
      </c>
      <c r="E129" s="48" t="s">
        <v>53</v>
      </c>
      <c r="F129" s="51">
        <v>0</v>
      </c>
      <c r="G129" s="51">
        <v>4</v>
      </c>
      <c r="H129" s="51">
        <v>0</v>
      </c>
      <c r="I129" s="51">
        <v>0</v>
      </c>
      <c r="J129" s="51">
        <v>0</v>
      </c>
      <c r="K129" s="51">
        <v>0</v>
      </c>
      <c r="L129" s="51">
        <v>0</v>
      </c>
    </row>
    <row r="130" spans="1:12" ht="14.25">
      <c r="A130" s="478"/>
      <c r="B130" s="478"/>
      <c r="C130" s="50"/>
      <c r="D130" s="48" t="s">
        <v>349</v>
      </c>
      <c r="E130" s="48" t="s">
        <v>53</v>
      </c>
      <c r="F130" s="51">
        <v>1</v>
      </c>
      <c r="G130" s="51">
        <v>3</v>
      </c>
      <c r="H130" s="51">
        <v>1</v>
      </c>
      <c r="I130" s="51">
        <v>1</v>
      </c>
      <c r="J130" s="51">
        <v>1</v>
      </c>
      <c r="K130" s="51">
        <v>1</v>
      </c>
      <c r="L130" s="51">
        <v>0</v>
      </c>
    </row>
    <row r="131" spans="1:12" ht="14.25">
      <c r="A131" s="478"/>
      <c r="B131" s="478"/>
      <c r="C131" s="50"/>
      <c r="D131" s="48" t="s">
        <v>565</v>
      </c>
      <c r="E131" s="48" t="s">
        <v>506</v>
      </c>
      <c r="F131" s="51">
        <v>8</v>
      </c>
      <c r="G131" s="51">
        <v>24</v>
      </c>
      <c r="H131" s="51">
        <v>8</v>
      </c>
      <c r="I131" s="51">
        <v>8</v>
      </c>
      <c r="J131" s="51">
        <v>5</v>
      </c>
      <c r="K131" s="51">
        <v>4</v>
      </c>
      <c r="L131" s="51">
        <v>0</v>
      </c>
    </row>
    <row r="132" spans="1:12" ht="14.25">
      <c r="A132" s="478"/>
      <c r="B132" s="478"/>
      <c r="C132" s="50"/>
      <c r="D132" s="48" t="s">
        <v>507</v>
      </c>
      <c r="E132" s="48" t="s">
        <v>506</v>
      </c>
      <c r="F132" s="51">
        <v>6</v>
      </c>
      <c r="G132" s="51">
        <v>13</v>
      </c>
      <c r="H132" s="51">
        <v>4</v>
      </c>
      <c r="I132" s="51">
        <v>4</v>
      </c>
      <c r="J132" s="51">
        <v>4</v>
      </c>
      <c r="K132" s="51">
        <v>3</v>
      </c>
      <c r="L132" s="51">
        <v>1</v>
      </c>
    </row>
    <row r="133" spans="1:12" ht="14.25">
      <c r="A133" s="478"/>
      <c r="B133" s="478"/>
      <c r="C133" s="50" t="s">
        <v>778</v>
      </c>
      <c r="D133" s="48" t="s">
        <v>566</v>
      </c>
      <c r="E133" s="48" t="s">
        <v>508</v>
      </c>
      <c r="F133" s="51">
        <v>1</v>
      </c>
      <c r="G133" s="51">
        <v>3</v>
      </c>
      <c r="H133" s="51">
        <v>1</v>
      </c>
      <c r="I133" s="51">
        <v>1</v>
      </c>
      <c r="J133" s="51">
        <v>1</v>
      </c>
      <c r="K133" s="51">
        <v>0</v>
      </c>
      <c r="L133" s="51">
        <v>0</v>
      </c>
    </row>
    <row r="134" spans="1:12" ht="14.25">
      <c r="A134" s="478"/>
      <c r="B134" s="478"/>
      <c r="C134" s="50"/>
      <c r="D134" s="48" t="s">
        <v>509</v>
      </c>
      <c r="E134" s="48" t="s">
        <v>508</v>
      </c>
      <c r="F134" s="51">
        <v>0</v>
      </c>
      <c r="G134" s="51">
        <v>0</v>
      </c>
      <c r="H134" s="51">
        <v>0</v>
      </c>
      <c r="I134" s="51">
        <v>0</v>
      </c>
      <c r="J134" s="51">
        <v>0</v>
      </c>
      <c r="K134" s="51">
        <v>0</v>
      </c>
      <c r="L134" s="51">
        <v>0</v>
      </c>
    </row>
    <row r="135" spans="1:12" ht="14.25">
      <c r="A135" s="478"/>
      <c r="B135" s="9" t="s">
        <v>104</v>
      </c>
      <c r="C135" s="8"/>
      <c r="D135" s="8"/>
      <c r="E135" s="8"/>
      <c r="F135" s="483">
        <v>16</v>
      </c>
      <c r="G135" s="483">
        <v>47</v>
      </c>
      <c r="H135" s="483">
        <v>14</v>
      </c>
      <c r="I135" s="483">
        <v>14</v>
      </c>
      <c r="J135" s="483">
        <v>11</v>
      </c>
      <c r="K135" s="483">
        <v>8</v>
      </c>
      <c r="L135" s="483">
        <v>1</v>
      </c>
    </row>
    <row r="136" spans="1:12" ht="14.25">
      <c r="A136" s="478"/>
      <c r="B136" s="478" t="s">
        <v>94</v>
      </c>
      <c r="C136" s="50" t="s">
        <v>105</v>
      </c>
      <c r="D136" s="48" t="s">
        <v>562</v>
      </c>
      <c r="E136" s="48" t="s">
        <v>561</v>
      </c>
      <c r="F136" s="51">
        <v>3</v>
      </c>
      <c r="G136" s="51">
        <v>5</v>
      </c>
      <c r="H136" s="51">
        <v>3</v>
      </c>
      <c r="I136" s="51">
        <v>3</v>
      </c>
      <c r="J136" s="51">
        <v>3</v>
      </c>
      <c r="K136" s="51">
        <v>2</v>
      </c>
      <c r="L136" s="51">
        <v>0</v>
      </c>
    </row>
    <row r="137" spans="1:12" ht="14.25">
      <c r="A137" s="478"/>
      <c r="B137" s="478"/>
      <c r="C137" s="50"/>
      <c r="D137" s="48" t="s">
        <v>552</v>
      </c>
      <c r="E137" s="48" t="s">
        <v>488</v>
      </c>
      <c r="F137" s="51">
        <v>33</v>
      </c>
      <c r="G137" s="51">
        <v>68</v>
      </c>
      <c r="H137" s="51">
        <v>30</v>
      </c>
      <c r="I137" s="51">
        <v>30</v>
      </c>
      <c r="J137" s="51">
        <v>25</v>
      </c>
      <c r="K137" s="51">
        <v>13</v>
      </c>
      <c r="L137" s="51">
        <v>11</v>
      </c>
    </row>
    <row r="138" spans="1:12" ht="14.25">
      <c r="A138" s="478"/>
      <c r="B138" s="478"/>
      <c r="C138" s="50"/>
      <c r="D138" s="48" t="s">
        <v>489</v>
      </c>
      <c r="E138" s="48" t="s">
        <v>488</v>
      </c>
      <c r="F138" s="51">
        <v>28</v>
      </c>
      <c r="G138" s="51">
        <v>58</v>
      </c>
      <c r="H138" s="51">
        <v>25</v>
      </c>
      <c r="I138" s="51">
        <v>23</v>
      </c>
      <c r="J138" s="51">
        <v>17</v>
      </c>
      <c r="K138" s="51">
        <v>10</v>
      </c>
      <c r="L138" s="51">
        <v>5</v>
      </c>
    </row>
    <row r="139" spans="1:12" ht="25.5">
      <c r="A139" s="478"/>
      <c r="B139" s="478"/>
      <c r="C139" s="50" t="s">
        <v>113</v>
      </c>
      <c r="D139" s="48" t="s">
        <v>556</v>
      </c>
      <c r="E139" s="48" t="s">
        <v>496</v>
      </c>
      <c r="F139" s="51">
        <v>0</v>
      </c>
      <c r="G139" s="51">
        <v>8</v>
      </c>
      <c r="H139" s="51">
        <v>0</v>
      </c>
      <c r="I139" s="51">
        <v>0</v>
      </c>
      <c r="J139" s="51">
        <v>0</v>
      </c>
      <c r="K139" s="51">
        <v>0</v>
      </c>
      <c r="L139" s="51">
        <v>0</v>
      </c>
    </row>
    <row r="140" spans="1:12" ht="14.25">
      <c r="A140" s="478"/>
      <c r="B140" s="478"/>
      <c r="C140" s="50"/>
      <c r="D140" s="48" t="s">
        <v>497</v>
      </c>
      <c r="E140" s="48" t="s">
        <v>496</v>
      </c>
      <c r="F140" s="51">
        <v>2</v>
      </c>
      <c r="G140" s="51">
        <v>9</v>
      </c>
      <c r="H140" s="51">
        <v>3</v>
      </c>
      <c r="I140" s="51">
        <v>2</v>
      </c>
      <c r="J140" s="51">
        <v>2</v>
      </c>
      <c r="K140" s="51">
        <v>2</v>
      </c>
      <c r="L140" s="51">
        <v>0</v>
      </c>
    </row>
    <row r="141" spans="1:12" ht="14.25">
      <c r="A141" s="478"/>
      <c r="B141" s="478"/>
      <c r="C141" s="50"/>
      <c r="D141" s="48" t="s">
        <v>563</v>
      </c>
      <c r="E141" s="48" t="s">
        <v>502</v>
      </c>
      <c r="F141" s="51">
        <v>0</v>
      </c>
      <c r="G141" s="51">
        <v>1</v>
      </c>
      <c r="H141" s="51">
        <v>0</v>
      </c>
      <c r="I141" s="51">
        <v>0</v>
      </c>
      <c r="J141" s="51">
        <v>0</v>
      </c>
      <c r="K141" s="51">
        <v>0</v>
      </c>
      <c r="L141" s="51">
        <v>0</v>
      </c>
    </row>
    <row r="142" spans="1:12" ht="14.25">
      <c r="A142" s="478"/>
      <c r="B142" s="478"/>
      <c r="C142" s="50"/>
      <c r="D142" s="48" t="s">
        <v>503</v>
      </c>
      <c r="E142" s="48" t="s">
        <v>502</v>
      </c>
      <c r="F142" s="51">
        <v>0</v>
      </c>
      <c r="G142" s="51">
        <v>1</v>
      </c>
      <c r="H142" s="51">
        <v>0</v>
      </c>
      <c r="I142" s="51">
        <v>0</v>
      </c>
      <c r="J142" s="51">
        <v>0</v>
      </c>
      <c r="K142" s="51">
        <v>0</v>
      </c>
      <c r="L142" s="51">
        <v>0</v>
      </c>
    </row>
    <row r="143" spans="1:12" ht="14.25">
      <c r="A143" s="478"/>
      <c r="B143" s="478"/>
      <c r="C143" s="50"/>
      <c r="D143" s="48" t="s">
        <v>559</v>
      </c>
      <c r="E143" s="48" t="s">
        <v>558</v>
      </c>
      <c r="F143" s="51">
        <v>1</v>
      </c>
      <c r="G143" s="51">
        <v>3</v>
      </c>
      <c r="H143" s="51">
        <v>1</v>
      </c>
      <c r="I143" s="51">
        <v>1</v>
      </c>
      <c r="J143" s="51">
        <v>1</v>
      </c>
      <c r="K143" s="51">
        <v>1</v>
      </c>
      <c r="L143" s="51">
        <v>1</v>
      </c>
    </row>
    <row r="144" spans="1:12" ht="14.25">
      <c r="A144" s="478"/>
      <c r="B144" s="478"/>
      <c r="C144" s="50"/>
      <c r="D144" s="48" t="s">
        <v>557</v>
      </c>
      <c r="E144" s="48" t="s">
        <v>498</v>
      </c>
      <c r="F144" s="51">
        <v>1</v>
      </c>
      <c r="G144" s="51">
        <v>7</v>
      </c>
      <c r="H144" s="51">
        <v>0</v>
      </c>
      <c r="I144" s="51">
        <v>0</v>
      </c>
      <c r="J144" s="51">
        <v>0</v>
      </c>
      <c r="K144" s="51">
        <v>0</v>
      </c>
      <c r="L144" s="51">
        <v>0</v>
      </c>
    </row>
    <row r="145" spans="1:12" ht="14.25">
      <c r="A145" s="478"/>
      <c r="B145" s="478"/>
      <c r="C145" s="50"/>
      <c r="D145" s="48" t="s">
        <v>499</v>
      </c>
      <c r="E145" s="48" t="s">
        <v>498</v>
      </c>
      <c r="F145" s="51">
        <v>0</v>
      </c>
      <c r="G145" s="51">
        <v>6</v>
      </c>
      <c r="H145" s="51">
        <v>1</v>
      </c>
      <c r="I145" s="51">
        <v>1</v>
      </c>
      <c r="J145" s="51">
        <v>1</v>
      </c>
      <c r="K145" s="51">
        <v>1</v>
      </c>
      <c r="L145" s="51">
        <v>1</v>
      </c>
    </row>
    <row r="146" spans="1:12" ht="14.25">
      <c r="A146" s="478"/>
      <c r="B146" s="478"/>
      <c r="C146" s="50"/>
      <c r="D146" s="48" t="s">
        <v>348</v>
      </c>
      <c r="E146" s="48" t="s">
        <v>52</v>
      </c>
      <c r="F146" s="51">
        <v>1</v>
      </c>
      <c r="G146" s="51">
        <v>4</v>
      </c>
      <c r="H146" s="51">
        <v>1</v>
      </c>
      <c r="I146" s="51">
        <v>1</v>
      </c>
      <c r="J146" s="51">
        <v>1</v>
      </c>
      <c r="K146" s="51">
        <v>1</v>
      </c>
      <c r="L146" s="51">
        <v>1</v>
      </c>
    </row>
    <row r="147" spans="1:12" ht="14.25">
      <c r="A147" s="478"/>
      <c r="B147" s="478"/>
      <c r="C147" s="50"/>
      <c r="D147" s="48" t="s">
        <v>355</v>
      </c>
      <c r="E147" s="48" t="s">
        <v>186</v>
      </c>
      <c r="F147" s="51">
        <v>0</v>
      </c>
      <c r="G147" s="51">
        <v>0</v>
      </c>
      <c r="H147" s="51">
        <v>0</v>
      </c>
      <c r="I147" s="51">
        <v>0</v>
      </c>
      <c r="J147" s="51">
        <v>0</v>
      </c>
      <c r="K147" s="51">
        <v>0</v>
      </c>
      <c r="L147" s="51">
        <v>0</v>
      </c>
    </row>
    <row r="148" spans="1:12" ht="14.25">
      <c r="A148" s="478"/>
      <c r="B148" s="478"/>
      <c r="C148" s="50"/>
      <c r="D148" s="48" t="s">
        <v>529</v>
      </c>
      <c r="E148" s="48" t="s">
        <v>528</v>
      </c>
      <c r="F148" s="51">
        <v>0</v>
      </c>
      <c r="G148" s="51">
        <v>0</v>
      </c>
      <c r="H148" s="51">
        <v>0</v>
      </c>
      <c r="I148" s="51">
        <v>0</v>
      </c>
      <c r="J148" s="51">
        <v>0</v>
      </c>
      <c r="K148" s="51">
        <v>0</v>
      </c>
      <c r="L148" s="51">
        <v>0</v>
      </c>
    </row>
    <row r="149" spans="1:12" ht="14.25">
      <c r="A149" s="478"/>
      <c r="B149" s="478"/>
      <c r="C149" s="50"/>
      <c r="D149" s="48" t="s">
        <v>553</v>
      </c>
      <c r="E149" s="48" t="s">
        <v>490</v>
      </c>
      <c r="F149" s="51">
        <v>1</v>
      </c>
      <c r="G149" s="51">
        <v>23</v>
      </c>
      <c r="H149" s="51">
        <v>3</v>
      </c>
      <c r="I149" s="51">
        <v>3</v>
      </c>
      <c r="J149" s="51">
        <v>2</v>
      </c>
      <c r="K149" s="51">
        <v>2</v>
      </c>
      <c r="L149" s="51">
        <v>0</v>
      </c>
    </row>
    <row r="150" spans="1:12" ht="14.25">
      <c r="A150" s="478"/>
      <c r="B150" s="478"/>
      <c r="C150" s="50"/>
      <c r="D150" s="48" t="s">
        <v>491</v>
      </c>
      <c r="E150" s="48" t="s">
        <v>490</v>
      </c>
      <c r="F150" s="51">
        <v>9</v>
      </c>
      <c r="G150" s="51">
        <v>22</v>
      </c>
      <c r="H150" s="51">
        <v>12</v>
      </c>
      <c r="I150" s="51">
        <v>10</v>
      </c>
      <c r="J150" s="51">
        <v>8</v>
      </c>
      <c r="K150" s="51">
        <v>6</v>
      </c>
      <c r="L150" s="51">
        <v>3</v>
      </c>
    </row>
    <row r="151" spans="1:12" ht="14.25">
      <c r="A151" s="478"/>
      <c r="B151" s="478"/>
      <c r="C151" s="50"/>
      <c r="D151" s="48" t="s">
        <v>554</v>
      </c>
      <c r="E151" s="48" t="s">
        <v>492</v>
      </c>
      <c r="F151" s="51">
        <v>1</v>
      </c>
      <c r="G151" s="51">
        <v>2</v>
      </c>
      <c r="H151" s="51">
        <v>1</v>
      </c>
      <c r="I151" s="51">
        <v>1</v>
      </c>
      <c r="J151" s="51">
        <v>1</v>
      </c>
      <c r="K151" s="51">
        <v>1</v>
      </c>
      <c r="L151" s="51">
        <v>1</v>
      </c>
    </row>
    <row r="152" spans="1:12" ht="14.25">
      <c r="A152" s="478"/>
      <c r="B152" s="478"/>
      <c r="C152" s="50"/>
      <c r="D152" s="48" t="s">
        <v>493</v>
      </c>
      <c r="E152" s="48" t="s">
        <v>492</v>
      </c>
      <c r="F152" s="51">
        <v>2</v>
      </c>
      <c r="G152" s="51">
        <v>4</v>
      </c>
      <c r="H152" s="51">
        <v>2</v>
      </c>
      <c r="I152" s="51">
        <v>2</v>
      </c>
      <c r="J152" s="51">
        <v>1</v>
      </c>
      <c r="K152" s="51">
        <v>0</v>
      </c>
      <c r="L152" s="51">
        <v>0</v>
      </c>
    </row>
    <row r="153" spans="1:12" ht="14.25">
      <c r="A153" s="478"/>
      <c r="B153" s="478"/>
      <c r="C153" s="50"/>
      <c r="D153" s="48" t="s">
        <v>548</v>
      </c>
      <c r="E153" s="48" t="s">
        <v>520</v>
      </c>
      <c r="F153" s="51">
        <v>0</v>
      </c>
      <c r="G153" s="51">
        <v>2</v>
      </c>
      <c r="H153" s="51">
        <v>0</v>
      </c>
      <c r="I153" s="51">
        <v>0</v>
      </c>
      <c r="J153" s="51">
        <v>0</v>
      </c>
      <c r="K153" s="51">
        <v>0</v>
      </c>
      <c r="L153" s="51">
        <v>0</v>
      </c>
    </row>
    <row r="154" spans="1:12" ht="14.25">
      <c r="A154" s="478"/>
      <c r="B154" s="478"/>
      <c r="C154" s="50"/>
      <c r="D154" s="48" t="s">
        <v>521</v>
      </c>
      <c r="E154" s="48" t="s">
        <v>520</v>
      </c>
      <c r="F154" s="51">
        <v>0</v>
      </c>
      <c r="G154" s="51">
        <v>5</v>
      </c>
      <c r="H154" s="51">
        <v>0</v>
      </c>
      <c r="I154" s="51">
        <v>0</v>
      </c>
      <c r="J154" s="51">
        <v>0</v>
      </c>
      <c r="K154" s="51">
        <v>0</v>
      </c>
      <c r="L154" s="51">
        <v>0</v>
      </c>
    </row>
    <row r="155" spans="1:12" ht="14.25">
      <c r="A155" s="478"/>
      <c r="B155" s="478"/>
      <c r="C155" s="50" t="s">
        <v>779</v>
      </c>
      <c r="D155" s="48" t="s">
        <v>547</v>
      </c>
      <c r="E155" s="48" t="s">
        <v>518</v>
      </c>
      <c r="F155" s="51">
        <v>1</v>
      </c>
      <c r="G155" s="51">
        <v>1</v>
      </c>
      <c r="H155" s="51">
        <v>0</v>
      </c>
      <c r="I155" s="51">
        <v>0</v>
      </c>
      <c r="J155" s="51">
        <v>0</v>
      </c>
      <c r="K155" s="51">
        <v>0</v>
      </c>
      <c r="L155" s="51">
        <v>0</v>
      </c>
    </row>
    <row r="156" spans="1:12" ht="14.25">
      <c r="A156" s="478"/>
      <c r="B156" s="478"/>
      <c r="C156" s="50"/>
      <c r="D156" s="48" t="s">
        <v>519</v>
      </c>
      <c r="E156" s="48" t="s">
        <v>518</v>
      </c>
      <c r="F156" s="51">
        <v>5</v>
      </c>
      <c r="G156" s="51">
        <v>8</v>
      </c>
      <c r="H156" s="51">
        <v>4</v>
      </c>
      <c r="I156" s="51">
        <v>4</v>
      </c>
      <c r="J156" s="51">
        <v>2</v>
      </c>
      <c r="K156" s="51">
        <v>1</v>
      </c>
      <c r="L156" s="51">
        <v>1</v>
      </c>
    </row>
    <row r="157" spans="1:12" ht="14.25">
      <c r="A157" s="478"/>
      <c r="B157" s="478"/>
      <c r="C157" s="50" t="s">
        <v>780</v>
      </c>
      <c r="D157" s="48" t="s">
        <v>549</v>
      </c>
      <c r="E157" s="48" t="s">
        <v>482</v>
      </c>
      <c r="F157" s="51">
        <v>1</v>
      </c>
      <c r="G157" s="51">
        <v>8</v>
      </c>
      <c r="H157" s="51">
        <v>1</v>
      </c>
      <c r="I157" s="51">
        <v>1</v>
      </c>
      <c r="J157" s="51">
        <v>1</v>
      </c>
      <c r="K157" s="51">
        <v>1</v>
      </c>
      <c r="L157" s="51">
        <v>1</v>
      </c>
    </row>
    <row r="158" spans="1:12" ht="14.25">
      <c r="A158" s="478"/>
      <c r="B158" s="478"/>
      <c r="C158" s="50"/>
      <c r="D158" s="48" t="s">
        <v>483</v>
      </c>
      <c r="E158" s="48" t="s">
        <v>482</v>
      </c>
      <c r="F158" s="51">
        <v>1</v>
      </c>
      <c r="G158" s="51">
        <v>4</v>
      </c>
      <c r="H158" s="51">
        <v>1</v>
      </c>
      <c r="I158" s="51">
        <v>1</v>
      </c>
      <c r="J158" s="51">
        <v>1</v>
      </c>
      <c r="K158" s="51">
        <v>1</v>
      </c>
      <c r="L158" s="51">
        <v>1</v>
      </c>
    </row>
    <row r="159" spans="1:12" ht="14.25">
      <c r="A159" s="478"/>
      <c r="B159" s="478"/>
      <c r="C159" s="50"/>
      <c r="D159" s="48" t="s">
        <v>555</v>
      </c>
      <c r="E159" s="48" t="s">
        <v>494</v>
      </c>
      <c r="F159" s="51">
        <v>0</v>
      </c>
      <c r="G159" s="51">
        <v>1</v>
      </c>
      <c r="H159" s="51">
        <v>0</v>
      </c>
      <c r="I159" s="51">
        <v>0</v>
      </c>
      <c r="J159" s="51">
        <v>0</v>
      </c>
      <c r="K159" s="51">
        <v>0</v>
      </c>
      <c r="L159" s="51">
        <v>0</v>
      </c>
    </row>
    <row r="160" spans="1:12" ht="14.25">
      <c r="A160" s="478"/>
      <c r="B160" s="478"/>
      <c r="C160" s="50"/>
      <c r="D160" s="48" t="s">
        <v>495</v>
      </c>
      <c r="E160" s="48" t="s">
        <v>494</v>
      </c>
      <c r="F160" s="51">
        <v>1</v>
      </c>
      <c r="G160" s="51">
        <v>5</v>
      </c>
      <c r="H160" s="51">
        <v>0</v>
      </c>
      <c r="I160" s="51">
        <v>0</v>
      </c>
      <c r="J160" s="51">
        <v>0</v>
      </c>
      <c r="K160" s="51">
        <v>0</v>
      </c>
      <c r="L160" s="51">
        <v>0</v>
      </c>
    </row>
    <row r="161" spans="1:12" ht="14.25">
      <c r="A161" s="478"/>
      <c r="B161" s="478"/>
      <c r="C161" s="50" t="s">
        <v>114</v>
      </c>
      <c r="D161" s="48" t="s">
        <v>560</v>
      </c>
      <c r="E161" s="48" t="s">
        <v>500</v>
      </c>
      <c r="F161" s="51">
        <v>3</v>
      </c>
      <c r="G161" s="51">
        <v>9</v>
      </c>
      <c r="H161" s="51">
        <v>5</v>
      </c>
      <c r="I161" s="51">
        <v>5</v>
      </c>
      <c r="J161" s="51">
        <v>4</v>
      </c>
      <c r="K161" s="51">
        <v>3</v>
      </c>
      <c r="L161" s="51">
        <v>2</v>
      </c>
    </row>
    <row r="162" spans="1:12" ht="14.25">
      <c r="A162" s="478"/>
      <c r="B162" s="478"/>
      <c r="C162" s="50"/>
      <c r="D162" s="48" t="s">
        <v>501</v>
      </c>
      <c r="E162" s="48" t="s">
        <v>500</v>
      </c>
      <c r="F162" s="51">
        <v>3</v>
      </c>
      <c r="G162" s="51">
        <v>14</v>
      </c>
      <c r="H162" s="51">
        <v>5</v>
      </c>
      <c r="I162" s="51">
        <v>5</v>
      </c>
      <c r="J162" s="51">
        <v>2</v>
      </c>
      <c r="K162" s="51">
        <v>1</v>
      </c>
      <c r="L162" s="51">
        <v>1</v>
      </c>
    </row>
    <row r="163" spans="1:12" ht="14.25">
      <c r="A163" s="478"/>
      <c r="B163" s="478"/>
      <c r="C163" s="50"/>
      <c r="D163" s="48" t="s">
        <v>353</v>
      </c>
      <c r="E163" s="48" t="s">
        <v>54</v>
      </c>
      <c r="F163" s="51">
        <v>2</v>
      </c>
      <c r="G163" s="51">
        <v>7</v>
      </c>
      <c r="H163" s="51">
        <v>1</v>
      </c>
      <c r="I163" s="51">
        <v>1</v>
      </c>
      <c r="J163" s="51">
        <v>1</v>
      </c>
      <c r="K163" s="51">
        <v>1</v>
      </c>
      <c r="L163" s="51">
        <v>1</v>
      </c>
    </row>
    <row r="164" spans="1:12" ht="14.25">
      <c r="A164" s="478"/>
      <c r="B164" s="478"/>
      <c r="C164" s="50"/>
      <c r="D164" s="48" t="s">
        <v>350</v>
      </c>
      <c r="E164" s="48" t="s">
        <v>54</v>
      </c>
      <c r="F164" s="51">
        <v>2</v>
      </c>
      <c r="G164" s="51">
        <v>4</v>
      </c>
      <c r="H164" s="51">
        <v>1</v>
      </c>
      <c r="I164" s="51">
        <v>1</v>
      </c>
      <c r="J164" s="51">
        <v>1</v>
      </c>
      <c r="K164" s="51">
        <v>0</v>
      </c>
      <c r="L164" s="51">
        <v>0</v>
      </c>
    </row>
    <row r="165" spans="1:12" ht="14.25">
      <c r="A165" s="478"/>
      <c r="B165" s="9" t="s">
        <v>106</v>
      </c>
      <c r="C165" s="8"/>
      <c r="D165" s="8"/>
      <c r="E165" s="8"/>
      <c r="F165" s="483">
        <v>101</v>
      </c>
      <c r="G165" s="483">
        <v>289</v>
      </c>
      <c r="H165" s="483">
        <v>100</v>
      </c>
      <c r="I165" s="483">
        <v>95</v>
      </c>
      <c r="J165" s="483">
        <v>74</v>
      </c>
      <c r="K165" s="483">
        <v>47</v>
      </c>
      <c r="L165" s="483">
        <v>30</v>
      </c>
    </row>
    <row r="166" spans="1:12" ht="14.25">
      <c r="A166" s="478"/>
      <c r="B166" s="478" t="s">
        <v>99</v>
      </c>
      <c r="C166" s="50" t="s">
        <v>781</v>
      </c>
      <c r="D166" s="48" t="s">
        <v>535</v>
      </c>
      <c r="E166" s="48" t="s">
        <v>534</v>
      </c>
      <c r="F166" s="51">
        <v>11</v>
      </c>
      <c r="G166" s="51">
        <v>30</v>
      </c>
      <c r="H166" s="51">
        <v>16</v>
      </c>
      <c r="I166" s="51">
        <v>14</v>
      </c>
      <c r="J166" s="51">
        <v>8</v>
      </c>
      <c r="K166" s="51">
        <v>3</v>
      </c>
      <c r="L166" s="51">
        <v>3</v>
      </c>
    </row>
    <row r="167" spans="1:12" ht="25.5">
      <c r="A167" s="478"/>
      <c r="B167" s="478"/>
      <c r="C167" s="50" t="s">
        <v>115</v>
      </c>
      <c r="D167" s="48" t="s">
        <v>354</v>
      </c>
      <c r="E167" s="48" t="s">
        <v>55</v>
      </c>
      <c r="F167" s="51">
        <v>1</v>
      </c>
      <c r="G167" s="51">
        <v>3</v>
      </c>
      <c r="H167" s="51">
        <v>2</v>
      </c>
      <c r="I167" s="51">
        <v>1</v>
      </c>
      <c r="J167" s="51">
        <v>1</v>
      </c>
      <c r="K167" s="51">
        <v>0</v>
      </c>
      <c r="L167" s="51">
        <v>0</v>
      </c>
    </row>
    <row r="168" spans="1:12" ht="14.25">
      <c r="A168" s="478"/>
      <c r="B168" s="478"/>
      <c r="C168" s="50"/>
      <c r="D168" s="48" t="s">
        <v>351</v>
      </c>
      <c r="E168" s="48" t="s">
        <v>55</v>
      </c>
      <c r="F168" s="51">
        <v>0</v>
      </c>
      <c r="G168" s="51">
        <v>3</v>
      </c>
      <c r="H168" s="51">
        <v>1</v>
      </c>
      <c r="I168" s="51">
        <v>1</v>
      </c>
      <c r="J168" s="51">
        <v>0</v>
      </c>
      <c r="K168" s="51">
        <v>0</v>
      </c>
      <c r="L168" s="51">
        <v>0</v>
      </c>
    </row>
    <row r="169" spans="1:12" ht="14.25">
      <c r="A169" s="478"/>
      <c r="B169" s="478"/>
      <c r="C169" s="50"/>
      <c r="D169" s="48" t="s">
        <v>568</v>
      </c>
      <c r="E169" s="48" t="s">
        <v>512</v>
      </c>
      <c r="F169" s="51">
        <v>0</v>
      </c>
      <c r="G169" s="51">
        <v>5</v>
      </c>
      <c r="H169" s="51">
        <v>0</v>
      </c>
      <c r="I169" s="51">
        <v>0</v>
      </c>
      <c r="J169" s="51">
        <v>0</v>
      </c>
      <c r="K169" s="51">
        <v>0</v>
      </c>
      <c r="L169" s="51">
        <v>0</v>
      </c>
    </row>
    <row r="170" spans="1:12" ht="14.25">
      <c r="A170" s="478"/>
      <c r="B170" s="478"/>
      <c r="C170" s="50"/>
      <c r="D170" s="48" t="s">
        <v>513</v>
      </c>
      <c r="E170" s="48" t="s">
        <v>512</v>
      </c>
      <c r="F170" s="51">
        <v>0</v>
      </c>
      <c r="G170" s="51">
        <v>2</v>
      </c>
      <c r="H170" s="51">
        <v>1</v>
      </c>
      <c r="I170" s="51">
        <v>1</v>
      </c>
      <c r="J170" s="51">
        <v>1</v>
      </c>
      <c r="K170" s="51">
        <v>1</v>
      </c>
      <c r="L170" s="51">
        <v>1</v>
      </c>
    </row>
    <row r="171" spans="1:12" ht="14.25">
      <c r="A171" s="478"/>
      <c r="B171" s="478"/>
      <c r="C171" s="50"/>
      <c r="D171" s="48" t="s">
        <v>570</v>
      </c>
      <c r="E171" s="48" t="s">
        <v>516</v>
      </c>
      <c r="F171" s="51">
        <v>0</v>
      </c>
      <c r="G171" s="51">
        <v>1</v>
      </c>
      <c r="H171" s="51">
        <v>0</v>
      </c>
      <c r="I171" s="51">
        <v>0</v>
      </c>
      <c r="J171" s="51">
        <v>0</v>
      </c>
      <c r="K171" s="51">
        <v>0</v>
      </c>
      <c r="L171" s="51">
        <v>0</v>
      </c>
    </row>
    <row r="172" spans="1:12" ht="14.25">
      <c r="A172" s="478"/>
      <c r="B172" s="478"/>
      <c r="C172" s="50"/>
      <c r="D172" s="48" t="s">
        <v>517</v>
      </c>
      <c r="E172" s="48" t="s">
        <v>516</v>
      </c>
      <c r="F172" s="51">
        <v>0</v>
      </c>
      <c r="G172" s="51">
        <v>3</v>
      </c>
      <c r="H172" s="51">
        <v>0</v>
      </c>
      <c r="I172" s="51">
        <v>0</v>
      </c>
      <c r="J172" s="51">
        <v>0</v>
      </c>
      <c r="K172" s="51">
        <v>0</v>
      </c>
      <c r="L172" s="51">
        <v>0</v>
      </c>
    </row>
    <row r="173" spans="1:12" ht="14.25">
      <c r="A173" s="478"/>
      <c r="B173" s="478"/>
      <c r="C173" s="50" t="s">
        <v>782</v>
      </c>
      <c r="D173" s="48" t="s">
        <v>564</v>
      </c>
      <c r="E173" s="48" t="s">
        <v>504</v>
      </c>
      <c r="F173" s="51">
        <v>15</v>
      </c>
      <c r="G173" s="51">
        <v>24</v>
      </c>
      <c r="H173" s="51">
        <v>17</v>
      </c>
      <c r="I173" s="51">
        <v>16</v>
      </c>
      <c r="J173" s="51">
        <v>15</v>
      </c>
      <c r="K173" s="51">
        <v>7</v>
      </c>
      <c r="L173" s="51">
        <v>5</v>
      </c>
    </row>
    <row r="174" spans="1:12" ht="14.25">
      <c r="A174" s="478"/>
      <c r="B174" s="478"/>
      <c r="C174" s="50"/>
      <c r="D174" s="48" t="s">
        <v>505</v>
      </c>
      <c r="E174" s="48" t="s">
        <v>504</v>
      </c>
      <c r="F174" s="51">
        <v>12</v>
      </c>
      <c r="G174" s="51">
        <v>27</v>
      </c>
      <c r="H174" s="51">
        <v>10</v>
      </c>
      <c r="I174" s="51">
        <v>10</v>
      </c>
      <c r="J174" s="51">
        <v>9</v>
      </c>
      <c r="K174" s="51">
        <v>5</v>
      </c>
      <c r="L174" s="51">
        <v>2</v>
      </c>
    </row>
    <row r="175" spans="1:12" ht="14.25">
      <c r="A175" s="478"/>
      <c r="B175" s="9" t="s">
        <v>116</v>
      </c>
      <c r="C175" s="8"/>
      <c r="D175" s="8"/>
      <c r="E175" s="8"/>
      <c r="F175" s="483">
        <v>39</v>
      </c>
      <c r="G175" s="483">
        <v>98</v>
      </c>
      <c r="H175" s="483">
        <v>47</v>
      </c>
      <c r="I175" s="483">
        <v>43</v>
      </c>
      <c r="J175" s="483">
        <v>34</v>
      </c>
      <c r="K175" s="483">
        <v>16</v>
      </c>
      <c r="L175" s="483">
        <v>11</v>
      </c>
    </row>
    <row r="176" spans="1:12" ht="14.25">
      <c r="A176" s="478"/>
      <c r="B176" s="478" t="s">
        <v>95</v>
      </c>
      <c r="C176" s="50" t="s">
        <v>783</v>
      </c>
      <c r="D176" s="48" t="s">
        <v>545</v>
      </c>
      <c r="E176" s="48" t="s">
        <v>524</v>
      </c>
      <c r="F176" s="51">
        <v>8</v>
      </c>
      <c r="G176" s="51">
        <v>19</v>
      </c>
      <c r="H176" s="51">
        <v>6</v>
      </c>
      <c r="I176" s="51">
        <v>6</v>
      </c>
      <c r="J176" s="51">
        <v>5</v>
      </c>
      <c r="K176" s="51">
        <v>1</v>
      </c>
      <c r="L176" s="51">
        <v>1</v>
      </c>
    </row>
    <row r="177" spans="1:12" ht="14.25">
      <c r="A177" s="478"/>
      <c r="B177" s="478"/>
      <c r="C177" s="50"/>
      <c r="D177" s="48" t="s">
        <v>525</v>
      </c>
      <c r="E177" s="48" t="s">
        <v>524</v>
      </c>
      <c r="F177" s="51">
        <v>6</v>
      </c>
      <c r="G177" s="51">
        <v>16</v>
      </c>
      <c r="H177" s="51">
        <v>6</v>
      </c>
      <c r="I177" s="51">
        <v>6</v>
      </c>
      <c r="J177" s="51">
        <v>6</v>
      </c>
      <c r="K177" s="51">
        <v>2</v>
      </c>
      <c r="L177" s="51">
        <v>2</v>
      </c>
    </row>
    <row r="178" spans="1:12" ht="14.25">
      <c r="A178" s="478"/>
      <c r="B178" s="478"/>
      <c r="C178" s="50" t="s">
        <v>784</v>
      </c>
      <c r="D178" s="48" t="s">
        <v>550</v>
      </c>
      <c r="E178" s="48" t="s">
        <v>484</v>
      </c>
      <c r="F178" s="51">
        <v>9</v>
      </c>
      <c r="G178" s="51">
        <v>36</v>
      </c>
      <c r="H178" s="51">
        <v>10</v>
      </c>
      <c r="I178" s="51">
        <v>9</v>
      </c>
      <c r="J178" s="51">
        <v>9</v>
      </c>
      <c r="K178" s="51">
        <v>6</v>
      </c>
      <c r="L178" s="51">
        <v>3</v>
      </c>
    </row>
    <row r="179" spans="1:12" ht="14.25">
      <c r="A179" s="478"/>
      <c r="B179" s="478"/>
      <c r="C179" s="50"/>
      <c r="D179" s="48" t="s">
        <v>485</v>
      </c>
      <c r="E179" s="48" t="s">
        <v>484</v>
      </c>
      <c r="F179" s="51">
        <v>7</v>
      </c>
      <c r="G179" s="51">
        <v>26</v>
      </c>
      <c r="H179" s="51">
        <v>8</v>
      </c>
      <c r="I179" s="51">
        <v>8</v>
      </c>
      <c r="J179" s="51">
        <v>7</v>
      </c>
      <c r="K179" s="51">
        <v>4</v>
      </c>
      <c r="L179" s="51">
        <v>4</v>
      </c>
    </row>
    <row r="180" spans="1:12" ht="14.25">
      <c r="A180" s="478"/>
      <c r="B180" s="478"/>
      <c r="C180" s="50"/>
      <c r="D180" s="48" t="s">
        <v>551</v>
      </c>
      <c r="E180" s="48" t="s">
        <v>486</v>
      </c>
      <c r="F180" s="51">
        <v>3</v>
      </c>
      <c r="G180" s="51">
        <v>12</v>
      </c>
      <c r="H180" s="51">
        <v>2</v>
      </c>
      <c r="I180" s="51">
        <v>2</v>
      </c>
      <c r="J180" s="51">
        <v>2</v>
      </c>
      <c r="K180" s="51">
        <v>2</v>
      </c>
      <c r="L180" s="51">
        <v>1</v>
      </c>
    </row>
    <row r="181" spans="1:12" ht="14.25">
      <c r="A181" s="478"/>
      <c r="B181" s="478"/>
      <c r="C181" s="50"/>
      <c r="D181" s="48" t="s">
        <v>487</v>
      </c>
      <c r="E181" s="48" t="s">
        <v>486</v>
      </c>
      <c r="F181" s="51">
        <v>5</v>
      </c>
      <c r="G181" s="51">
        <v>10</v>
      </c>
      <c r="H181" s="51">
        <v>3</v>
      </c>
      <c r="I181" s="51">
        <v>3</v>
      </c>
      <c r="J181" s="51">
        <v>2</v>
      </c>
      <c r="K181" s="51">
        <v>0</v>
      </c>
      <c r="L181" s="51">
        <v>0</v>
      </c>
    </row>
    <row r="182" spans="1:12" ht="14.25">
      <c r="A182" s="478"/>
      <c r="B182" s="478"/>
      <c r="C182" s="50" t="s">
        <v>107</v>
      </c>
      <c r="D182" s="48" t="s">
        <v>544</v>
      </c>
      <c r="E182" s="48" t="s">
        <v>522</v>
      </c>
      <c r="F182" s="51">
        <v>14</v>
      </c>
      <c r="G182" s="51">
        <v>35</v>
      </c>
      <c r="H182" s="51">
        <v>14</v>
      </c>
      <c r="I182" s="51">
        <v>14</v>
      </c>
      <c r="J182" s="51">
        <v>11</v>
      </c>
      <c r="K182" s="51">
        <v>6</v>
      </c>
      <c r="L182" s="51">
        <v>4</v>
      </c>
    </row>
    <row r="183" spans="1:12" ht="14.25">
      <c r="A183" s="478"/>
      <c r="B183" s="478"/>
      <c r="C183" s="50"/>
      <c r="D183" s="48" t="s">
        <v>523</v>
      </c>
      <c r="E183" s="48" t="s">
        <v>522</v>
      </c>
      <c r="F183" s="51">
        <v>9</v>
      </c>
      <c r="G183" s="51">
        <v>29</v>
      </c>
      <c r="H183" s="51">
        <v>8</v>
      </c>
      <c r="I183" s="51">
        <v>8</v>
      </c>
      <c r="J183" s="51">
        <v>8</v>
      </c>
      <c r="K183" s="51">
        <v>6</v>
      </c>
      <c r="L183" s="51">
        <v>5</v>
      </c>
    </row>
    <row r="184" spans="1:12" ht="14.25">
      <c r="A184" s="478"/>
      <c r="B184" s="478"/>
      <c r="C184" s="50"/>
      <c r="D184" s="48" t="s">
        <v>546</v>
      </c>
      <c r="E184" s="48" t="s">
        <v>526</v>
      </c>
      <c r="F184" s="51">
        <v>19</v>
      </c>
      <c r="G184" s="51">
        <v>43</v>
      </c>
      <c r="H184" s="51">
        <v>18</v>
      </c>
      <c r="I184" s="51">
        <v>18</v>
      </c>
      <c r="J184" s="51">
        <v>14</v>
      </c>
      <c r="K184" s="51">
        <v>10</v>
      </c>
      <c r="L184" s="51">
        <v>6</v>
      </c>
    </row>
    <row r="185" spans="1:12" ht="14.25">
      <c r="A185" s="478"/>
      <c r="B185" s="478"/>
      <c r="C185" s="50"/>
      <c r="D185" s="48" t="s">
        <v>527</v>
      </c>
      <c r="E185" s="48" t="s">
        <v>526</v>
      </c>
      <c r="F185" s="51">
        <v>7</v>
      </c>
      <c r="G185" s="51">
        <v>27</v>
      </c>
      <c r="H185" s="51">
        <v>5</v>
      </c>
      <c r="I185" s="51">
        <v>5</v>
      </c>
      <c r="J185" s="51">
        <v>4</v>
      </c>
      <c r="K185" s="51">
        <v>3</v>
      </c>
      <c r="L185" s="51">
        <v>1</v>
      </c>
    </row>
    <row r="186" spans="1:12" ht="14.25">
      <c r="A186" s="478"/>
      <c r="B186" s="9" t="s">
        <v>108</v>
      </c>
      <c r="C186" s="8"/>
      <c r="D186" s="8"/>
      <c r="E186" s="8"/>
      <c r="F186" s="483">
        <v>87</v>
      </c>
      <c r="G186" s="483">
        <v>253</v>
      </c>
      <c r="H186" s="483">
        <v>80</v>
      </c>
      <c r="I186" s="483">
        <v>79</v>
      </c>
      <c r="J186" s="483">
        <v>68</v>
      </c>
      <c r="K186" s="483">
        <v>40</v>
      </c>
      <c r="L186" s="483">
        <v>27</v>
      </c>
    </row>
    <row r="187" spans="1:12" ht="14.25">
      <c r="A187" s="472" t="s">
        <v>87</v>
      </c>
      <c r="B187" s="472"/>
      <c r="C187" s="12"/>
      <c r="D187" s="12"/>
      <c r="E187" s="12"/>
      <c r="F187" s="484">
        <v>283</v>
      </c>
      <c r="G187" s="484">
        <v>821</v>
      </c>
      <c r="H187" s="484">
        <v>278</v>
      </c>
      <c r="I187" s="484">
        <v>268</v>
      </c>
      <c r="J187" s="484">
        <v>215</v>
      </c>
      <c r="K187" s="484">
        <v>127</v>
      </c>
      <c r="L187" s="484">
        <v>79</v>
      </c>
    </row>
    <row r="188" spans="1:12" ht="14.25">
      <c r="A188" s="478" t="s">
        <v>29</v>
      </c>
      <c r="B188" s="478" t="s">
        <v>96</v>
      </c>
      <c r="C188" s="50" t="s">
        <v>785</v>
      </c>
      <c r="D188" s="48" t="s">
        <v>611</v>
      </c>
      <c r="E188" s="48" t="s">
        <v>610</v>
      </c>
      <c r="F188" s="51">
        <v>0</v>
      </c>
      <c r="G188" s="51">
        <v>0</v>
      </c>
      <c r="H188" s="51">
        <v>0</v>
      </c>
      <c r="I188" s="51">
        <v>0</v>
      </c>
      <c r="J188" s="51">
        <v>0</v>
      </c>
      <c r="K188" s="51">
        <v>0</v>
      </c>
      <c r="L188" s="51">
        <v>0</v>
      </c>
    </row>
    <row r="189" spans="1:12" ht="14.25">
      <c r="A189" s="478"/>
      <c r="B189" s="478"/>
      <c r="C189" s="50"/>
      <c r="D189" s="48" t="s">
        <v>607</v>
      </c>
      <c r="E189" s="48" t="s">
        <v>606</v>
      </c>
      <c r="F189" s="51">
        <v>0</v>
      </c>
      <c r="G189" s="51">
        <v>0</v>
      </c>
      <c r="H189" s="51">
        <v>0</v>
      </c>
      <c r="I189" s="51">
        <v>0</v>
      </c>
      <c r="J189" s="51">
        <v>0</v>
      </c>
      <c r="K189" s="51">
        <v>0</v>
      </c>
      <c r="L189" s="51">
        <v>0</v>
      </c>
    </row>
    <row r="190" spans="1:12" ht="14.25">
      <c r="A190" s="478"/>
      <c r="B190" s="478"/>
      <c r="C190" s="50"/>
      <c r="D190" s="48" t="s">
        <v>601</v>
      </c>
      <c r="E190" s="48" t="s">
        <v>600</v>
      </c>
      <c r="F190" s="51">
        <v>0</v>
      </c>
      <c r="G190" s="51">
        <v>0</v>
      </c>
      <c r="H190" s="51">
        <v>0</v>
      </c>
      <c r="I190" s="51">
        <v>0</v>
      </c>
      <c r="J190" s="51">
        <v>0</v>
      </c>
      <c r="K190" s="51">
        <v>0</v>
      </c>
      <c r="L190" s="51">
        <v>0</v>
      </c>
    </row>
    <row r="191" spans="1:12" ht="14.25">
      <c r="A191" s="478"/>
      <c r="B191" s="478"/>
      <c r="C191" s="50" t="s">
        <v>206</v>
      </c>
      <c r="D191" s="48" t="s">
        <v>358</v>
      </c>
      <c r="E191" s="48" t="s">
        <v>191</v>
      </c>
      <c r="F191" s="51">
        <v>0</v>
      </c>
      <c r="G191" s="51">
        <v>0</v>
      </c>
      <c r="H191" s="51">
        <v>0</v>
      </c>
      <c r="I191" s="51">
        <v>0</v>
      </c>
      <c r="J191" s="51">
        <v>0</v>
      </c>
      <c r="K191" s="51">
        <v>0</v>
      </c>
      <c r="L191" s="51">
        <v>0</v>
      </c>
    </row>
    <row r="192" spans="1:12" ht="14.25">
      <c r="A192" s="478"/>
      <c r="B192" s="478"/>
      <c r="C192" s="50"/>
      <c r="D192" s="48" t="s">
        <v>609</v>
      </c>
      <c r="E192" s="48" t="s">
        <v>608</v>
      </c>
      <c r="F192" s="51">
        <v>0</v>
      </c>
      <c r="G192" s="51">
        <v>0</v>
      </c>
      <c r="H192" s="51">
        <v>0</v>
      </c>
      <c r="I192" s="51">
        <v>0</v>
      </c>
      <c r="J192" s="51">
        <v>0</v>
      </c>
      <c r="K192" s="51">
        <v>0</v>
      </c>
      <c r="L192" s="51">
        <v>0</v>
      </c>
    </row>
    <row r="193" spans="1:12" ht="14.25">
      <c r="A193" s="478"/>
      <c r="B193" s="478"/>
      <c r="C193" s="50"/>
      <c r="D193" s="48" t="s">
        <v>357</v>
      </c>
      <c r="E193" s="48" t="s">
        <v>190</v>
      </c>
      <c r="F193" s="51">
        <v>3</v>
      </c>
      <c r="G193" s="51">
        <v>3</v>
      </c>
      <c r="H193" s="51">
        <v>2</v>
      </c>
      <c r="I193" s="51">
        <v>2</v>
      </c>
      <c r="J193" s="51">
        <v>2</v>
      </c>
      <c r="K193" s="51">
        <v>2</v>
      </c>
      <c r="L193" s="51">
        <v>1</v>
      </c>
    </row>
    <row r="194" spans="1:12" ht="14.25">
      <c r="A194" s="478"/>
      <c r="B194" s="478"/>
      <c r="C194" s="50"/>
      <c r="D194" s="48" t="s">
        <v>577</v>
      </c>
      <c r="E194" s="48" t="s">
        <v>576</v>
      </c>
      <c r="F194" s="51">
        <v>0</v>
      </c>
      <c r="G194" s="51">
        <v>0</v>
      </c>
      <c r="H194" s="51">
        <v>0</v>
      </c>
      <c r="I194" s="51">
        <v>0</v>
      </c>
      <c r="J194" s="51">
        <v>0</v>
      </c>
      <c r="K194" s="51">
        <v>0</v>
      </c>
      <c r="L194" s="51">
        <v>0</v>
      </c>
    </row>
    <row r="195" spans="1:12" ht="14.25">
      <c r="A195" s="478"/>
      <c r="B195" s="478"/>
      <c r="C195" s="50"/>
      <c r="D195" s="48" t="s">
        <v>593</v>
      </c>
      <c r="E195" s="48" t="s">
        <v>592</v>
      </c>
      <c r="F195" s="51">
        <v>0</v>
      </c>
      <c r="G195" s="51">
        <v>0</v>
      </c>
      <c r="H195" s="51">
        <v>0</v>
      </c>
      <c r="I195" s="51">
        <v>0</v>
      </c>
      <c r="J195" s="51">
        <v>0</v>
      </c>
      <c r="K195" s="51">
        <v>0</v>
      </c>
      <c r="L195" s="51">
        <v>0</v>
      </c>
    </row>
    <row r="196" spans="1:12" ht="14.25">
      <c r="A196" s="478"/>
      <c r="B196" s="478"/>
      <c r="C196" s="50"/>
      <c r="D196" s="48" t="s">
        <v>589</v>
      </c>
      <c r="E196" s="48" t="s">
        <v>588</v>
      </c>
      <c r="F196" s="51">
        <v>0</v>
      </c>
      <c r="G196" s="51">
        <v>0</v>
      </c>
      <c r="H196" s="51">
        <v>0</v>
      </c>
      <c r="I196" s="51">
        <v>0</v>
      </c>
      <c r="J196" s="51">
        <v>0</v>
      </c>
      <c r="K196" s="51">
        <v>0</v>
      </c>
      <c r="L196" s="51">
        <v>0</v>
      </c>
    </row>
    <row r="197" spans="1:12" ht="14.25">
      <c r="A197" s="478"/>
      <c r="B197" s="478"/>
      <c r="C197" s="50"/>
      <c r="D197" s="48" t="s">
        <v>587</v>
      </c>
      <c r="E197" s="48" t="s">
        <v>586</v>
      </c>
      <c r="F197" s="51">
        <v>0</v>
      </c>
      <c r="G197" s="51">
        <v>1</v>
      </c>
      <c r="H197" s="51">
        <v>0</v>
      </c>
      <c r="I197" s="51">
        <v>0</v>
      </c>
      <c r="J197" s="51">
        <v>0</v>
      </c>
      <c r="K197" s="51">
        <v>0</v>
      </c>
      <c r="L197" s="51">
        <v>0</v>
      </c>
    </row>
    <row r="198" spans="1:12" ht="25.5">
      <c r="A198" s="478"/>
      <c r="B198" s="478"/>
      <c r="C198" s="50" t="s">
        <v>786</v>
      </c>
      <c r="D198" s="48" t="s">
        <v>597</v>
      </c>
      <c r="E198" s="48" t="s">
        <v>596</v>
      </c>
      <c r="F198" s="51">
        <v>0</v>
      </c>
      <c r="G198" s="51">
        <v>0</v>
      </c>
      <c r="H198" s="51">
        <v>0</v>
      </c>
      <c r="I198" s="51">
        <v>0</v>
      </c>
      <c r="J198" s="51">
        <v>0</v>
      </c>
      <c r="K198" s="51">
        <v>0</v>
      </c>
      <c r="L198" s="51">
        <v>0</v>
      </c>
    </row>
    <row r="199" spans="1:12" ht="14.25">
      <c r="A199" s="478"/>
      <c r="B199" s="478"/>
      <c r="C199" s="50"/>
      <c r="D199" s="48" t="s">
        <v>605</v>
      </c>
      <c r="E199" s="48" t="s">
        <v>604</v>
      </c>
      <c r="F199" s="51">
        <v>0</v>
      </c>
      <c r="G199" s="51">
        <v>0</v>
      </c>
      <c r="H199" s="51">
        <v>0</v>
      </c>
      <c r="I199" s="51">
        <v>0</v>
      </c>
      <c r="J199" s="51">
        <v>0</v>
      </c>
      <c r="K199" s="51">
        <v>0</v>
      </c>
      <c r="L199" s="51">
        <v>0</v>
      </c>
    </row>
    <row r="200" spans="1:12" ht="14.25">
      <c r="A200" s="478"/>
      <c r="B200" s="478"/>
      <c r="C200" s="50"/>
      <c r="D200" s="48" t="s">
        <v>575</v>
      </c>
      <c r="E200" s="48" t="s">
        <v>574</v>
      </c>
      <c r="F200" s="51">
        <v>0</v>
      </c>
      <c r="G200" s="51">
        <v>0</v>
      </c>
      <c r="H200" s="51">
        <v>0</v>
      </c>
      <c r="I200" s="51">
        <v>0</v>
      </c>
      <c r="J200" s="51">
        <v>0</v>
      </c>
      <c r="K200" s="51">
        <v>0</v>
      </c>
      <c r="L200" s="51">
        <v>0</v>
      </c>
    </row>
    <row r="201" spans="1:12" ht="14.25">
      <c r="A201" s="478"/>
      <c r="B201" s="478"/>
      <c r="C201" s="50"/>
      <c r="D201" s="48" t="s">
        <v>603</v>
      </c>
      <c r="E201" s="48" t="s">
        <v>602</v>
      </c>
      <c r="F201" s="51">
        <v>0</v>
      </c>
      <c r="G201" s="51">
        <v>0</v>
      </c>
      <c r="H201" s="51">
        <v>0</v>
      </c>
      <c r="I201" s="51">
        <v>0</v>
      </c>
      <c r="J201" s="51">
        <v>0</v>
      </c>
      <c r="K201" s="51">
        <v>0</v>
      </c>
      <c r="L201" s="51">
        <v>0</v>
      </c>
    </row>
    <row r="202" spans="1:12" ht="14.25">
      <c r="A202" s="478"/>
      <c r="B202" s="478"/>
      <c r="C202" s="50"/>
      <c r="D202" s="48" t="s">
        <v>581</v>
      </c>
      <c r="E202" s="48" t="s">
        <v>580</v>
      </c>
      <c r="F202" s="51">
        <v>0</v>
      </c>
      <c r="G202" s="51">
        <v>0</v>
      </c>
      <c r="H202" s="51">
        <v>0</v>
      </c>
      <c r="I202" s="51">
        <v>0</v>
      </c>
      <c r="J202" s="51">
        <v>0</v>
      </c>
      <c r="K202" s="51">
        <v>0</v>
      </c>
      <c r="L202" s="51">
        <v>0</v>
      </c>
    </row>
    <row r="203" spans="1:12" ht="14.25">
      <c r="A203" s="478"/>
      <c r="B203" s="478"/>
      <c r="C203" s="50" t="s">
        <v>757</v>
      </c>
      <c r="D203" s="48" t="s">
        <v>359</v>
      </c>
      <c r="E203" s="48" t="s">
        <v>192</v>
      </c>
      <c r="F203" s="51">
        <v>0</v>
      </c>
      <c r="G203" s="51">
        <v>0</v>
      </c>
      <c r="H203" s="51">
        <v>0</v>
      </c>
      <c r="I203" s="51">
        <v>0</v>
      </c>
      <c r="J203" s="51">
        <v>0</v>
      </c>
      <c r="K203" s="51">
        <v>0</v>
      </c>
      <c r="L203" s="51">
        <v>0</v>
      </c>
    </row>
    <row r="204" spans="1:12" ht="14.25">
      <c r="A204" s="478"/>
      <c r="B204" s="478"/>
      <c r="C204" s="50"/>
      <c r="D204" s="48" t="s">
        <v>356</v>
      </c>
      <c r="E204" s="48" t="s">
        <v>189</v>
      </c>
      <c r="F204" s="51">
        <v>0</v>
      </c>
      <c r="G204" s="51">
        <v>0</v>
      </c>
      <c r="H204" s="51">
        <v>0</v>
      </c>
      <c r="I204" s="51">
        <v>0</v>
      </c>
      <c r="J204" s="51">
        <v>0</v>
      </c>
      <c r="K204" s="51">
        <v>0</v>
      </c>
      <c r="L204" s="51">
        <v>0</v>
      </c>
    </row>
    <row r="205" spans="1:12" ht="14.25">
      <c r="A205" s="478"/>
      <c r="B205" s="478"/>
      <c r="C205" s="50"/>
      <c r="D205" s="48" t="s">
        <v>595</v>
      </c>
      <c r="E205" s="48" t="s">
        <v>594</v>
      </c>
      <c r="F205" s="51">
        <v>0</v>
      </c>
      <c r="G205" s="51">
        <v>0</v>
      </c>
      <c r="H205" s="51">
        <v>0</v>
      </c>
      <c r="I205" s="51">
        <v>0</v>
      </c>
      <c r="J205" s="51">
        <v>0</v>
      </c>
      <c r="K205" s="51">
        <v>0</v>
      </c>
      <c r="L205" s="51">
        <v>0</v>
      </c>
    </row>
    <row r="206" spans="1:12" ht="14.25">
      <c r="A206" s="478"/>
      <c r="B206" s="478"/>
      <c r="C206" s="50"/>
      <c r="D206" s="48" t="s">
        <v>583</v>
      </c>
      <c r="E206" s="48" t="s">
        <v>582</v>
      </c>
      <c r="F206" s="51">
        <v>0</v>
      </c>
      <c r="G206" s="51">
        <v>0</v>
      </c>
      <c r="H206" s="51">
        <v>0</v>
      </c>
      <c r="I206" s="51">
        <v>0</v>
      </c>
      <c r="J206" s="51">
        <v>0</v>
      </c>
      <c r="K206" s="51">
        <v>0</v>
      </c>
      <c r="L206" s="51">
        <v>0</v>
      </c>
    </row>
    <row r="207" spans="1:12" ht="14.25">
      <c r="A207" s="478"/>
      <c r="B207" s="9" t="s">
        <v>109</v>
      </c>
      <c r="C207" s="8"/>
      <c r="D207" s="8"/>
      <c r="E207" s="8"/>
      <c r="F207" s="483">
        <v>3</v>
      </c>
      <c r="G207" s="483">
        <v>4</v>
      </c>
      <c r="H207" s="483">
        <v>2</v>
      </c>
      <c r="I207" s="483">
        <v>2</v>
      </c>
      <c r="J207" s="483">
        <v>2</v>
      </c>
      <c r="K207" s="483">
        <v>2</v>
      </c>
      <c r="L207" s="483">
        <v>1</v>
      </c>
    </row>
    <row r="208" spans="1:12" ht="14.25">
      <c r="A208" s="478"/>
      <c r="B208" s="478" t="s">
        <v>93</v>
      </c>
      <c r="C208" s="50" t="s">
        <v>787</v>
      </c>
      <c r="D208" s="48" t="s">
        <v>599</v>
      </c>
      <c r="E208" s="48" t="s">
        <v>598</v>
      </c>
      <c r="F208" s="51">
        <v>0</v>
      </c>
      <c r="G208" s="51">
        <v>0</v>
      </c>
      <c r="H208" s="51">
        <v>0</v>
      </c>
      <c r="I208" s="51">
        <v>0</v>
      </c>
      <c r="J208" s="51">
        <v>0</v>
      </c>
      <c r="K208" s="51">
        <v>0</v>
      </c>
      <c r="L208" s="51">
        <v>0</v>
      </c>
    </row>
    <row r="209" spans="1:12" ht="14.25">
      <c r="A209" s="478"/>
      <c r="B209" s="478"/>
      <c r="C209" s="50"/>
      <c r="D209" s="48" t="s">
        <v>579</v>
      </c>
      <c r="E209" s="48" t="s">
        <v>578</v>
      </c>
      <c r="F209" s="51">
        <v>0</v>
      </c>
      <c r="G209" s="51">
        <v>0</v>
      </c>
      <c r="H209" s="51">
        <v>0</v>
      </c>
      <c r="I209" s="51">
        <v>0</v>
      </c>
      <c r="J209" s="51">
        <v>0</v>
      </c>
      <c r="K209" s="51">
        <v>0</v>
      </c>
      <c r="L209" s="51">
        <v>0</v>
      </c>
    </row>
    <row r="210" spans="1:12" ht="14.25">
      <c r="A210" s="478"/>
      <c r="B210" s="478"/>
      <c r="C210" s="50"/>
      <c r="D210" s="48" t="s">
        <v>591</v>
      </c>
      <c r="E210" s="48" t="s">
        <v>590</v>
      </c>
      <c r="F210" s="51">
        <v>0</v>
      </c>
      <c r="G210" s="51">
        <v>0</v>
      </c>
      <c r="H210" s="51">
        <v>0</v>
      </c>
      <c r="I210" s="51">
        <v>0</v>
      </c>
      <c r="J210" s="51">
        <v>0</v>
      </c>
      <c r="K210" s="51">
        <v>0</v>
      </c>
      <c r="L210" s="51">
        <v>0</v>
      </c>
    </row>
    <row r="211" spans="1:12" ht="14.25">
      <c r="A211" s="478"/>
      <c r="B211" s="478"/>
      <c r="C211" s="50"/>
      <c r="D211" s="48" t="s">
        <v>585</v>
      </c>
      <c r="E211" s="48" t="s">
        <v>584</v>
      </c>
      <c r="F211" s="51">
        <v>0</v>
      </c>
      <c r="G211" s="51">
        <v>0</v>
      </c>
      <c r="H211" s="51">
        <v>0</v>
      </c>
      <c r="I211" s="51">
        <v>0</v>
      </c>
      <c r="J211" s="51">
        <v>0</v>
      </c>
      <c r="K211" s="51">
        <v>0</v>
      </c>
      <c r="L211" s="51">
        <v>0</v>
      </c>
    </row>
    <row r="212" spans="1:12" ht="14.25">
      <c r="A212" s="478"/>
      <c r="B212" s="9" t="s">
        <v>104</v>
      </c>
      <c r="C212" s="8"/>
      <c r="D212" s="8"/>
      <c r="E212" s="8"/>
      <c r="F212" s="483">
        <v>0</v>
      </c>
      <c r="G212" s="483">
        <v>0</v>
      </c>
      <c r="H212" s="483">
        <v>0</v>
      </c>
      <c r="I212" s="483">
        <v>0</v>
      </c>
      <c r="J212" s="483">
        <v>0</v>
      </c>
      <c r="K212" s="483">
        <v>0</v>
      </c>
      <c r="L212" s="483">
        <v>0</v>
      </c>
    </row>
    <row r="213" spans="1:12" ht="14.25">
      <c r="A213" s="472" t="s">
        <v>88</v>
      </c>
      <c r="B213" s="472"/>
      <c r="C213" s="12"/>
      <c r="D213" s="12"/>
      <c r="E213" s="12"/>
      <c r="F213" s="484">
        <v>3</v>
      </c>
      <c r="G213" s="484">
        <v>4</v>
      </c>
      <c r="H213" s="484">
        <v>2</v>
      </c>
      <c r="I213" s="484">
        <v>2</v>
      </c>
      <c r="J213" s="484">
        <v>2</v>
      </c>
      <c r="K213" s="484">
        <v>2</v>
      </c>
      <c r="L213" s="484">
        <v>1</v>
      </c>
    </row>
    <row r="214" spans="1:12" ht="14.25">
      <c r="A214" s="478" t="s">
        <v>26</v>
      </c>
      <c r="B214" s="478" t="s">
        <v>98</v>
      </c>
      <c r="C214" s="50" t="s">
        <v>788</v>
      </c>
      <c r="D214" s="48" t="s">
        <v>613</v>
      </c>
      <c r="E214" s="48" t="s">
        <v>612</v>
      </c>
      <c r="F214" s="51">
        <v>21</v>
      </c>
      <c r="G214" s="51">
        <v>26</v>
      </c>
      <c r="H214" s="51">
        <v>22</v>
      </c>
      <c r="I214" s="51">
        <v>21</v>
      </c>
      <c r="J214" s="51">
        <v>14</v>
      </c>
      <c r="K214" s="51">
        <v>12</v>
      </c>
      <c r="L214" s="51">
        <v>12</v>
      </c>
    </row>
    <row r="215" spans="1:12" ht="14.25">
      <c r="A215" s="478"/>
      <c r="B215" s="9" t="s">
        <v>770</v>
      </c>
      <c r="C215" s="8"/>
      <c r="D215" s="8"/>
      <c r="E215" s="8"/>
      <c r="F215" s="483">
        <v>21</v>
      </c>
      <c r="G215" s="483">
        <v>26</v>
      </c>
      <c r="H215" s="483">
        <v>22</v>
      </c>
      <c r="I215" s="483">
        <v>21</v>
      </c>
      <c r="J215" s="483">
        <v>14</v>
      </c>
      <c r="K215" s="483">
        <v>12</v>
      </c>
      <c r="L215" s="483">
        <v>12</v>
      </c>
    </row>
    <row r="216" spans="1:12" ht="14.25">
      <c r="A216" s="478"/>
      <c r="B216" s="478" t="s">
        <v>94</v>
      </c>
      <c r="C216" s="50" t="s">
        <v>105</v>
      </c>
      <c r="D216" s="48" t="s">
        <v>615</v>
      </c>
      <c r="E216" s="48" t="s">
        <v>614</v>
      </c>
      <c r="F216" s="51">
        <v>0</v>
      </c>
      <c r="G216" s="51">
        <v>0</v>
      </c>
      <c r="H216" s="51">
        <v>0</v>
      </c>
      <c r="I216" s="51">
        <v>0</v>
      </c>
      <c r="J216" s="51">
        <v>0</v>
      </c>
      <c r="K216" s="51">
        <v>0</v>
      </c>
      <c r="L216" s="51">
        <v>0</v>
      </c>
    </row>
    <row r="217" spans="1:12" ht="14.25">
      <c r="A217" s="478"/>
      <c r="B217" s="9" t="s">
        <v>106</v>
      </c>
      <c r="C217" s="8"/>
      <c r="D217" s="8"/>
      <c r="E217" s="8"/>
      <c r="F217" s="483">
        <v>0</v>
      </c>
      <c r="G217" s="483">
        <v>0</v>
      </c>
      <c r="H217" s="483">
        <v>0</v>
      </c>
      <c r="I217" s="483">
        <v>0</v>
      </c>
      <c r="J217" s="483">
        <v>0</v>
      </c>
      <c r="K217" s="483">
        <v>0</v>
      </c>
      <c r="L217" s="483">
        <v>0</v>
      </c>
    </row>
    <row r="218" spans="1:12" ht="14.25">
      <c r="A218" s="472" t="s">
        <v>89</v>
      </c>
      <c r="B218" s="472"/>
      <c r="C218" s="12"/>
      <c r="D218" s="12"/>
      <c r="E218" s="12"/>
      <c r="F218" s="484">
        <v>21</v>
      </c>
      <c r="G218" s="484">
        <v>26</v>
      </c>
      <c r="H218" s="484">
        <v>22</v>
      </c>
      <c r="I218" s="484">
        <v>21</v>
      </c>
      <c r="J218" s="484">
        <v>14</v>
      </c>
      <c r="K218" s="484">
        <v>12</v>
      </c>
      <c r="L218" s="484">
        <v>12</v>
      </c>
    </row>
    <row r="219" spans="1:12" ht="25.5">
      <c r="A219" s="478" t="s">
        <v>22</v>
      </c>
      <c r="B219" s="478" t="s">
        <v>94</v>
      </c>
      <c r="C219" s="50" t="s">
        <v>113</v>
      </c>
      <c r="D219" s="48" t="s">
        <v>617</v>
      </c>
      <c r="E219" s="48" t="s">
        <v>616</v>
      </c>
      <c r="F219" s="51">
        <v>9</v>
      </c>
      <c r="G219" s="51">
        <v>11</v>
      </c>
      <c r="H219" s="51">
        <v>7</v>
      </c>
      <c r="I219" s="51">
        <v>7</v>
      </c>
      <c r="J219" s="51">
        <v>6</v>
      </c>
      <c r="K219" s="51">
        <v>5</v>
      </c>
      <c r="L219" s="51">
        <v>1</v>
      </c>
    </row>
    <row r="220" spans="1:12" ht="14.25">
      <c r="A220" s="478"/>
      <c r="B220" s="9" t="s">
        <v>106</v>
      </c>
      <c r="C220" s="8"/>
      <c r="D220" s="8"/>
      <c r="E220" s="8"/>
      <c r="F220" s="483">
        <v>9</v>
      </c>
      <c r="G220" s="483">
        <v>11</v>
      </c>
      <c r="H220" s="483">
        <v>7</v>
      </c>
      <c r="I220" s="483">
        <v>7</v>
      </c>
      <c r="J220" s="483">
        <v>6</v>
      </c>
      <c r="K220" s="483">
        <v>5</v>
      </c>
      <c r="L220" s="483">
        <v>1</v>
      </c>
    </row>
    <row r="221" spans="1:12" ht="14.25">
      <c r="A221" s="472" t="s">
        <v>90</v>
      </c>
      <c r="B221" s="472"/>
      <c r="C221" s="12"/>
      <c r="D221" s="12"/>
      <c r="E221" s="12"/>
      <c r="F221" s="484">
        <v>9</v>
      </c>
      <c r="G221" s="484">
        <v>11</v>
      </c>
      <c r="H221" s="484">
        <v>7</v>
      </c>
      <c r="I221" s="484">
        <v>7</v>
      </c>
      <c r="J221" s="484">
        <v>6</v>
      </c>
      <c r="K221" s="484">
        <v>5</v>
      </c>
      <c r="L221" s="484">
        <v>1</v>
      </c>
    </row>
    <row r="222" spans="1:12" ht="14.25">
      <c r="A222" s="478" t="s">
        <v>23</v>
      </c>
      <c r="B222" s="478" t="s">
        <v>772</v>
      </c>
      <c r="C222" s="50" t="s">
        <v>773</v>
      </c>
      <c r="D222" s="48" t="s">
        <v>621</v>
      </c>
      <c r="E222" s="48" t="s">
        <v>620</v>
      </c>
      <c r="F222" s="51">
        <v>0</v>
      </c>
      <c r="G222" s="51">
        <v>0</v>
      </c>
      <c r="H222" s="51">
        <v>0</v>
      </c>
      <c r="I222" s="51">
        <v>0</v>
      </c>
      <c r="J222" s="51">
        <v>0</v>
      </c>
      <c r="K222" s="51">
        <v>0</v>
      </c>
      <c r="L222" s="51">
        <v>0</v>
      </c>
    </row>
    <row r="223" spans="1:12" ht="14.25">
      <c r="A223" s="478"/>
      <c r="B223" s="9" t="s">
        <v>774</v>
      </c>
      <c r="C223" s="8"/>
      <c r="D223" s="8"/>
      <c r="E223" s="8"/>
      <c r="F223" s="483">
        <v>0</v>
      </c>
      <c r="G223" s="483">
        <v>0</v>
      </c>
      <c r="H223" s="483">
        <v>0</v>
      </c>
      <c r="I223" s="483">
        <v>0</v>
      </c>
      <c r="J223" s="483">
        <v>0</v>
      </c>
      <c r="K223" s="483">
        <v>0</v>
      </c>
      <c r="L223" s="483">
        <v>0</v>
      </c>
    </row>
    <row r="224" spans="1:12" ht="14.25">
      <c r="A224" s="478"/>
      <c r="B224" s="478" t="s">
        <v>99</v>
      </c>
      <c r="C224" s="50" t="s">
        <v>789</v>
      </c>
      <c r="D224" s="48" t="s">
        <v>619</v>
      </c>
      <c r="E224" s="48" t="s">
        <v>618</v>
      </c>
      <c r="F224" s="51">
        <v>0</v>
      </c>
      <c r="G224" s="51">
        <v>0</v>
      </c>
      <c r="H224" s="51">
        <v>0</v>
      </c>
      <c r="I224" s="51">
        <v>0</v>
      </c>
      <c r="J224" s="51">
        <v>0</v>
      </c>
      <c r="K224" s="51">
        <v>0</v>
      </c>
      <c r="L224" s="51">
        <v>0</v>
      </c>
    </row>
    <row r="225" spans="1:12" ht="14.25">
      <c r="A225" s="478"/>
      <c r="B225" s="9" t="s">
        <v>116</v>
      </c>
      <c r="C225" s="8"/>
      <c r="D225" s="8"/>
      <c r="E225" s="8"/>
      <c r="F225" s="483">
        <v>0</v>
      </c>
      <c r="G225" s="483">
        <v>0</v>
      </c>
      <c r="H225" s="483">
        <v>0</v>
      </c>
      <c r="I225" s="483">
        <v>0</v>
      </c>
      <c r="J225" s="483">
        <v>0</v>
      </c>
      <c r="K225" s="483">
        <v>0</v>
      </c>
      <c r="L225" s="483">
        <v>0</v>
      </c>
    </row>
    <row r="226" spans="1:12" ht="14.25">
      <c r="A226" s="472" t="s">
        <v>203</v>
      </c>
      <c r="B226" s="472"/>
      <c r="C226" s="12"/>
      <c r="D226" s="12"/>
      <c r="E226" s="12"/>
      <c r="F226" s="484">
        <v>0</v>
      </c>
      <c r="G226" s="484">
        <v>0</v>
      </c>
      <c r="H226" s="484">
        <v>0</v>
      </c>
      <c r="I226" s="484">
        <v>0</v>
      </c>
      <c r="J226" s="484">
        <v>0</v>
      </c>
      <c r="K226" s="484">
        <v>0</v>
      </c>
      <c r="L226" s="484">
        <v>0</v>
      </c>
    </row>
    <row r="227" spans="1:12" ht="14.25">
      <c r="A227" s="478" t="s">
        <v>24</v>
      </c>
      <c r="B227" s="478" t="s">
        <v>96</v>
      </c>
      <c r="C227" s="50" t="s">
        <v>765</v>
      </c>
      <c r="D227" s="48" t="s">
        <v>629</v>
      </c>
      <c r="E227" s="48" t="s">
        <v>628</v>
      </c>
      <c r="F227" s="51">
        <v>2</v>
      </c>
      <c r="G227" s="51">
        <v>3</v>
      </c>
      <c r="H227" s="51">
        <v>2</v>
      </c>
      <c r="I227" s="51">
        <v>2</v>
      </c>
      <c r="J227" s="51">
        <v>2</v>
      </c>
      <c r="K227" s="51">
        <v>1</v>
      </c>
      <c r="L227" s="51">
        <v>1</v>
      </c>
    </row>
    <row r="228" spans="1:12" ht="14.25">
      <c r="A228" s="478"/>
      <c r="B228" s="478"/>
      <c r="C228" s="50"/>
      <c r="D228" s="48" t="s">
        <v>696</v>
      </c>
      <c r="E228" s="48" t="s">
        <v>628</v>
      </c>
      <c r="F228" s="51">
        <v>7</v>
      </c>
      <c r="G228" s="51">
        <v>14</v>
      </c>
      <c r="H228" s="51">
        <v>12</v>
      </c>
      <c r="I228" s="51">
        <v>12</v>
      </c>
      <c r="J228" s="51">
        <v>11</v>
      </c>
      <c r="K228" s="51">
        <v>7</v>
      </c>
      <c r="L228" s="51">
        <v>4</v>
      </c>
    </row>
    <row r="229" spans="1:12" ht="25.5">
      <c r="A229" s="478"/>
      <c r="B229" s="478"/>
      <c r="C229" s="50" t="s">
        <v>790</v>
      </c>
      <c r="D229" s="48" t="s">
        <v>681</v>
      </c>
      <c r="E229" s="48" t="s">
        <v>680</v>
      </c>
      <c r="F229" s="51">
        <v>0</v>
      </c>
      <c r="G229" s="51">
        <v>0</v>
      </c>
      <c r="H229" s="51">
        <v>0</v>
      </c>
      <c r="I229" s="51">
        <v>0</v>
      </c>
      <c r="J229" s="51">
        <v>0</v>
      </c>
      <c r="K229" s="51">
        <v>0</v>
      </c>
      <c r="L229" s="51">
        <v>0</v>
      </c>
    </row>
    <row r="230" spans="1:12" ht="14.25">
      <c r="A230" s="478"/>
      <c r="B230" s="478"/>
      <c r="C230" s="50" t="s">
        <v>207</v>
      </c>
      <c r="D230" s="48" t="s">
        <v>371</v>
      </c>
      <c r="E230" s="48" t="s">
        <v>199</v>
      </c>
      <c r="F230" s="51">
        <v>0</v>
      </c>
      <c r="G230" s="51">
        <v>0</v>
      </c>
      <c r="H230" s="51">
        <v>0</v>
      </c>
      <c r="I230" s="51">
        <v>0</v>
      </c>
      <c r="J230" s="51">
        <v>0</v>
      </c>
      <c r="K230" s="51">
        <v>0</v>
      </c>
      <c r="L230" s="51">
        <v>0</v>
      </c>
    </row>
    <row r="231" spans="1:12" ht="14.25">
      <c r="A231" s="478"/>
      <c r="B231" s="9" t="s">
        <v>109</v>
      </c>
      <c r="C231" s="8"/>
      <c r="D231" s="8"/>
      <c r="E231" s="8"/>
      <c r="F231" s="483">
        <v>9</v>
      </c>
      <c r="G231" s="483">
        <v>17</v>
      </c>
      <c r="H231" s="483">
        <v>14</v>
      </c>
      <c r="I231" s="483">
        <v>14</v>
      </c>
      <c r="J231" s="483">
        <v>13</v>
      </c>
      <c r="K231" s="483">
        <v>8</v>
      </c>
      <c r="L231" s="483">
        <v>5</v>
      </c>
    </row>
    <row r="232" spans="1:12" ht="25.5">
      <c r="A232" s="478"/>
      <c r="B232" s="478" t="s">
        <v>97</v>
      </c>
      <c r="C232" s="50" t="s">
        <v>791</v>
      </c>
      <c r="D232" s="48" t="s">
        <v>675</v>
      </c>
      <c r="E232" s="48" t="s">
        <v>674</v>
      </c>
      <c r="F232" s="51">
        <v>22</v>
      </c>
      <c r="G232" s="51">
        <v>24</v>
      </c>
      <c r="H232" s="51">
        <v>21</v>
      </c>
      <c r="I232" s="51">
        <v>21</v>
      </c>
      <c r="J232" s="51">
        <v>21</v>
      </c>
      <c r="K232" s="51">
        <v>11</v>
      </c>
      <c r="L232" s="51">
        <v>2</v>
      </c>
    </row>
    <row r="233" spans="1:12" ht="14.25">
      <c r="A233" s="478"/>
      <c r="B233" s="478"/>
      <c r="C233" s="50"/>
      <c r="D233" s="48" t="s">
        <v>677</v>
      </c>
      <c r="E233" s="48" t="s">
        <v>676</v>
      </c>
      <c r="F233" s="51">
        <v>2</v>
      </c>
      <c r="G233" s="51">
        <v>4</v>
      </c>
      <c r="H233" s="51">
        <v>2</v>
      </c>
      <c r="I233" s="51">
        <v>2</v>
      </c>
      <c r="J233" s="51">
        <v>1</v>
      </c>
      <c r="K233" s="51">
        <v>0</v>
      </c>
      <c r="L233" s="51">
        <v>0</v>
      </c>
    </row>
    <row r="234" spans="1:12" ht="14.25">
      <c r="A234" s="478"/>
      <c r="B234" s="9" t="s">
        <v>768</v>
      </c>
      <c r="C234" s="8"/>
      <c r="D234" s="8"/>
      <c r="E234" s="8"/>
      <c r="F234" s="483">
        <v>24</v>
      </c>
      <c r="G234" s="483">
        <v>28</v>
      </c>
      <c r="H234" s="483">
        <v>23</v>
      </c>
      <c r="I234" s="483">
        <v>23</v>
      </c>
      <c r="J234" s="483">
        <v>22</v>
      </c>
      <c r="K234" s="483">
        <v>11</v>
      </c>
      <c r="L234" s="483">
        <v>2</v>
      </c>
    </row>
    <row r="235" spans="1:12" ht="14.25">
      <c r="A235" s="478"/>
      <c r="B235" s="478" t="s">
        <v>93</v>
      </c>
      <c r="C235" s="50" t="s">
        <v>102</v>
      </c>
      <c r="D235" s="48" t="s">
        <v>372</v>
      </c>
      <c r="E235" s="48" t="s">
        <v>62</v>
      </c>
      <c r="F235" s="51">
        <v>1</v>
      </c>
      <c r="G235" s="51">
        <v>2</v>
      </c>
      <c r="H235" s="51">
        <v>1</v>
      </c>
      <c r="I235" s="51">
        <v>1</v>
      </c>
      <c r="J235" s="51">
        <v>1</v>
      </c>
      <c r="K235" s="51">
        <v>1</v>
      </c>
      <c r="L235" s="51">
        <v>0</v>
      </c>
    </row>
    <row r="236" spans="1:12" ht="14.25">
      <c r="A236" s="478"/>
      <c r="B236" s="478"/>
      <c r="C236" s="50" t="s">
        <v>792</v>
      </c>
      <c r="D236" s="48" t="s">
        <v>631</v>
      </c>
      <c r="E236" s="48" t="s">
        <v>630</v>
      </c>
      <c r="F236" s="51">
        <v>4</v>
      </c>
      <c r="G236" s="51">
        <v>10</v>
      </c>
      <c r="H236" s="51">
        <v>7</v>
      </c>
      <c r="I236" s="51">
        <v>6</v>
      </c>
      <c r="J236" s="51">
        <v>5</v>
      </c>
      <c r="K236" s="51">
        <v>3</v>
      </c>
      <c r="L236" s="51">
        <v>1</v>
      </c>
    </row>
    <row r="237" spans="1:12" ht="14.25">
      <c r="A237" s="478"/>
      <c r="B237" s="9" t="s">
        <v>104</v>
      </c>
      <c r="C237" s="8"/>
      <c r="D237" s="8"/>
      <c r="E237" s="8"/>
      <c r="F237" s="483">
        <v>5</v>
      </c>
      <c r="G237" s="483">
        <v>12</v>
      </c>
      <c r="H237" s="483">
        <v>8</v>
      </c>
      <c r="I237" s="483">
        <v>7</v>
      </c>
      <c r="J237" s="483">
        <v>6</v>
      </c>
      <c r="K237" s="483">
        <v>4</v>
      </c>
      <c r="L237" s="483">
        <v>1</v>
      </c>
    </row>
    <row r="238" spans="1:12" ht="25.5">
      <c r="A238" s="478"/>
      <c r="B238" s="478" t="s">
        <v>94</v>
      </c>
      <c r="C238" s="50" t="s">
        <v>113</v>
      </c>
      <c r="D238" s="48" t="s">
        <v>361</v>
      </c>
      <c r="E238" s="48" t="s">
        <v>57</v>
      </c>
      <c r="F238" s="51">
        <v>0</v>
      </c>
      <c r="G238" s="51">
        <v>3</v>
      </c>
      <c r="H238" s="51">
        <v>1</v>
      </c>
      <c r="I238" s="51">
        <v>1</v>
      </c>
      <c r="J238" s="51">
        <v>1</v>
      </c>
      <c r="K238" s="51">
        <v>0</v>
      </c>
      <c r="L238" s="51">
        <v>0</v>
      </c>
    </row>
    <row r="239" spans="1:12" ht="14.25">
      <c r="A239" s="478"/>
      <c r="B239" s="478"/>
      <c r="C239" s="50"/>
      <c r="D239" s="48" t="s">
        <v>698</v>
      </c>
      <c r="E239" s="48" t="s">
        <v>697</v>
      </c>
      <c r="F239" s="51">
        <v>1</v>
      </c>
      <c r="G239" s="51">
        <v>4</v>
      </c>
      <c r="H239" s="51">
        <v>1</v>
      </c>
      <c r="I239" s="51">
        <v>1</v>
      </c>
      <c r="J239" s="51">
        <v>1</v>
      </c>
      <c r="K239" s="51">
        <v>1</v>
      </c>
      <c r="L239" s="51">
        <v>0</v>
      </c>
    </row>
    <row r="240" spans="1:12" ht="14.25">
      <c r="A240" s="478"/>
      <c r="B240" s="478"/>
      <c r="C240" s="50"/>
      <c r="D240" s="48" t="s">
        <v>642</v>
      </c>
      <c r="E240" s="48" t="s">
        <v>641</v>
      </c>
      <c r="F240" s="51">
        <v>1</v>
      </c>
      <c r="G240" s="51">
        <v>1</v>
      </c>
      <c r="H240" s="51">
        <v>1</v>
      </c>
      <c r="I240" s="51">
        <v>1</v>
      </c>
      <c r="J240" s="51">
        <v>0</v>
      </c>
      <c r="K240" s="51">
        <v>0</v>
      </c>
      <c r="L240" s="51">
        <v>0</v>
      </c>
    </row>
    <row r="241" spans="1:12" ht="14.25">
      <c r="A241" s="478"/>
      <c r="B241" s="478"/>
      <c r="C241" s="50"/>
      <c r="D241" s="48" t="s">
        <v>365</v>
      </c>
      <c r="E241" s="48" t="s">
        <v>195</v>
      </c>
      <c r="F241" s="51">
        <v>0</v>
      </c>
      <c r="G241" s="51">
        <v>2</v>
      </c>
      <c r="H241" s="51">
        <v>0</v>
      </c>
      <c r="I241" s="51">
        <v>0</v>
      </c>
      <c r="J241" s="51">
        <v>0</v>
      </c>
      <c r="K241" s="51">
        <v>0</v>
      </c>
      <c r="L241" s="51">
        <v>0</v>
      </c>
    </row>
    <row r="242" spans="1:12" ht="14.25">
      <c r="A242" s="478"/>
      <c r="B242" s="478"/>
      <c r="C242" s="50"/>
      <c r="D242" s="48" t="s">
        <v>367</v>
      </c>
      <c r="E242" s="48" t="s">
        <v>61</v>
      </c>
      <c r="F242" s="51">
        <v>1</v>
      </c>
      <c r="G242" s="51">
        <v>2</v>
      </c>
      <c r="H242" s="51">
        <v>0</v>
      </c>
      <c r="I242" s="51">
        <v>0</v>
      </c>
      <c r="J242" s="51">
        <v>0</v>
      </c>
      <c r="K242" s="51">
        <v>0</v>
      </c>
      <c r="L242" s="51">
        <v>0</v>
      </c>
    </row>
    <row r="243" spans="1:12" ht="14.25">
      <c r="A243" s="478"/>
      <c r="B243" s="478"/>
      <c r="C243" s="50"/>
      <c r="D243" s="48" t="s">
        <v>369</v>
      </c>
      <c r="E243" s="48" t="s">
        <v>197</v>
      </c>
      <c r="F243" s="51">
        <v>0</v>
      </c>
      <c r="G243" s="51">
        <v>0</v>
      </c>
      <c r="H243" s="51">
        <v>0</v>
      </c>
      <c r="I243" s="51">
        <v>0</v>
      </c>
      <c r="J243" s="51">
        <v>0</v>
      </c>
      <c r="K243" s="51">
        <v>0</v>
      </c>
      <c r="L243" s="51">
        <v>0</v>
      </c>
    </row>
    <row r="244" spans="1:12" ht="14.25">
      <c r="A244" s="478"/>
      <c r="B244" s="478"/>
      <c r="C244" s="50"/>
      <c r="D244" s="48" t="s">
        <v>635</v>
      </c>
      <c r="E244" s="48" t="s">
        <v>634</v>
      </c>
      <c r="F244" s="51">
        <v>2</v>
      </c>
      <c r="G244" s="51">
        <v>2</v>
      </c>
      <c r="H244" s="51">
        <v>0</v>
      </c>
      <c r="I244" s="51">
        <v>0</v>
      </c>
      <c r="J244" s="51">
        <v>0</v>
      </c>
      <c r="K244" s="51">
        <v>0</v>
      </c>
      <c r="L244" s="51">
        <v>0</v>
      </c>
    </row>
    <row r="245" spans="1:12" ht="14.25">
      <c r="A245" s="478"/>
      <c r="B245" s="478"/>
      <c r="C245" s="50"/>
      <c r="D245" s="48" t="s">
        <v>639</v>
      </c>
      <c r="E245" s="48" t="s">
        <v>638</v>
      </c>
      <c r="F245" s="51">
        <v>0</v>
      </c>
      <c r="G245" s="51">
        <v>0</v>
      </c>
      <c r="H245" s="51">
        <v>0</v>
      </c>
      <c r="I245" s="51">
        <v>0</v>
      </c>
      <c r="J245" s="51">
        <v>0</v>
      </c>
      <c r="K245" s="51">
        <v>0</v>
      </c>
      <c r="L245" s="51">
        <v>0</v>
      </c>
    </row>
    <row r="246" spans="1:12" ht="14.25">
      <c r="A246" s="478"/>
      <c r="B246" s="478"/>
      <c r="C246" s="50"/>
      <c r="D246" s="48" t="s">
        <v>640</v>
      </c>
      <c r="E246" s="48" t="s">
        <v>638</v>
      </c>
      <c r="F246" s="51">
        <v>0</v>
      </c>
      <c r="G246" s="51">
        <v>0</v>
      </c>
      <c r="H246" s="51">
        <v>0</v>
      </c>
      <c r="I246" s="51">
        <v>0</v>
      </c>
      <c r="J246" s="51">
        <v>0</v>
      </c>
      <c r="K246" s="51">
        <v>0</v>
      </c>
      <c r="L246" s="51">
        <v>0</v>
      </c>
    </row>
    <row r="247" spans="1:12" ht="14.25">
      <c r="A247" s="478"/>
      <c r="B247" s="478"/>
      <c r="C247" s="50"/>
      <c r="D247" s="48" t="s">
        <v>363</v>
      </c>
      <c r="E247" s="48" t="s">
        <v>59</v>
      </c>
      <c r="F247" s="51">
        <v>0</v>
      </c>
      <c r="G247" s="51">
        <v>1</v>
      </c>
      <c r="H247" s="51">
        <v>1</v>
      </c>
      <c r="I247" s="51">
        <v>0</v>
      </c>
      <c r="J247" s="51">
        <v>0</v>
      </c>
      <c r="K247" s="51">
        <v>0</v>
      </c>
      <c r="L247" s="51">
        <v>0</v>
      </c>
    </row>
    <row r="248" spans="1:12" ht="14.25">
      <c r="A248" s="478"/>
      <c r="B248" s="478"/>
      <c r="C248" s="50"/>
      <c r="D248" s="48" t="s">
        <v>366</v>
      </c>
      <c r="E248" s="48" t="s">
        <v>196</v>
      </c>
      <c r="F248" s="51">
        <v>0</v>
      </c>
      <c r="G248" s="51">
        <v>2</v>
      </c>
      <c r="H248" s="51">
        <v>0</v>
      </c>
      <c r="I248" s="51">
        <v>0</v>
      </c>
      <c r="J248" s="51">
        <v>0</v>
      </c>
      <c r="K248" s="51">
        <v>0</v>
      </c>
      <c r="L248" s="51">
        <v>0</v>
      </c>
    </row>
    <row r="249" spans="1:12" ht="14.25">
      <c r="A249" s="478"/>
      <c r="B249" s="478"/>
      <c r="C249" s="50"/>
      <c r="D249" s="48" t="s">
        <v>644</v>
      </c>
      <c r="E249" s="48" t="s">
        <v>643</v>
      </c>
      <c r="F249" s="51">
        <v>1</v>
      </c>
      <c r="G249" s="51">
        <v>2</v>
      </c>
      <c r="H249" s="51">
        <v>1</v>
      </c>
      <c r="I249" s="51">
        <v>1</v>
      </c>
      <c r="J249" s="51">
        <v>1</v>
      </c>
      <c r="K249" s="51">
        <v>1</v>
      </c>
      <c r="L249" s="51">
        <v>1</v>
      </c>
    </row>
    <row r="250" spans="1:12" ht="14.25">
      <c r="A250" s="478"/>
      <c r="B250" s="478"/>
      <c r="C250" s="50"/>
      <c r="D250" s="48" t="s">
        <v>364</v>
      </c>
      <c r="E250" s="48" t="s">
        <v>60</v>
      </c>
      <c r="F250" s="51">
        <v>4</v>
      </c>
      <c r="G250" s="51">
        <v>5</v>
      </c>
      <c r="H250" s="51">
        <v>5</v>
      </c>
      <c r="I250" s="51">
        <v>5</v>
      </c>
      <c r="J250" s="51">
        <v>4</v>
      </c>
      <c r="K250" s="51">
        <v>2</v>
      </c>
      <c r="L250" s="51">
        <v>2</v>
      </c>
    </row>
    <row r="251" spans="1:12" ht="14.25">
      <c r="A251" s="478"/>
      <c r="B251" s="478"/>
      <c r="C251" s="50"/>
      <c r="D251" s="48" t="s">
        <v>637</v>
      </c>
      <c r="E251" s="48" t="s">
        <v>636</v>
      </c>
      <c r="F251" s="51">
        <v>23</v>
      </c>
      <c r="G251" s="51">
        <v>24</v>
      </c>
      <c r="H251" s="51">
        <v>23</v>
      </c>
      <c r="I251" s="51">
        <v>23</v>
      </c>
      <c r="J251" s="51">
        <v>23</v>
      </c>
      <c r="K251" s="51">
        <v>21</v>
      </c>
      <c r="L251" s="51">
        <v>19</v>
      </c>
    </row>
    <row r="252" spans="1:12" ht="14.25">
      <c r="A252" s="478"/>
      <c r="B252" s="9" t="s">
        <v>106</v>
      </c>
      <c r="C252" s="8"/>
      <c r="D252" s="8"/>
      <c r="E252" s="8"/>
      <c r="F252" s="483">
        <v>33</v>
      </c>
      <c r="G252" s="483">
        <v>48</v>
      </c>
      <c r="H252" s="483">
        <v>33</v>
      </c>
      <c r="I252" s="483">
        <v>32</v>
      </c>
      <c r="J252" s="483">
        <v>30</v>
      </c>
      <c r="K252" s="483">
        <v>25</v>
      </c>
      <c r="L252" s="483">
        <v>22</v>
      </c>
    </row>
    <row r="253" spans="1:12" ht="14.25">
      <c r="A253" s="478"/>
      <c r="B253" s="478" t="s">
        <v>99</v>
      </c>
      <c r="C253" s="50" t="s">
        <v>117</v>
      </c>
      <c r="D253" s="48" t="s">
        <v>373</v>
      </c>
      <c r="E253" s="48" t="s">
        <v>63</v>
      </c>
      <c r="F253" s="51">
        <v>2</v>
      </c>
      <c r="G253" s="51">
        <v>2</v>
      </c>
      <c r="H253" s="51">
        <v>2</v>
      </c>
      <c r="I253" s="51">
        <v>2</v>
      </c>
      <c r="J253" s="51">
        <v>1</v>
      </c>
      <c r="K253" s="51">
        <v>1</v>
      </c>
      <c r="L253" s="51">
        <v>1</v>
      </c>
    </row>
    <row r="254" spans="1:12" ht="14.25">
      <c r="A254" s="478"/>
      <c r="B254" s="478"/>
      <c r="C254" s="50" t="s">
        <v>793</v>
      </c>
      <c r="D254" s="48" t="s">
        <v>653</v>
      </c>
      <c r="E254" s="48" t="s">
        <v>652</v>
      </c>
      <c r="F254" s="51">
        <v>1</v>
      </c>
      <c r="G254" s="51">
        <v>1</v>
      </c>
      <c r="H254" s="51">
        <v>0</v>
      </c>
      <c r="I254" s="51">
        <v>0</v>
      </c>
      <c r="J254" s="51">
        <v>0</v>
      </c>
      <c r="K254" s="51">
        <v>0</v>
      </c>
      <c r="L254" s="51">
        <v>0</v>
      </c>
    </row>
    <row r="255" spans="1:12" ht="14.25">
      <c r="A255" s="478"/>
      <c r="B255" s="478"/>
      <c r="C255" s="50"/>
      <c r="D255" s="48" t="s">
        <v>700</v>
      </c>
      <c r="E255" s="48" t="s">
        <v>699</v>
      </c>
      <c r="F255" s="51">
        <v>2</v>
      </c>
      <c r="G255" s="51">
        <v>4</v>
      </c>
      <c r="H255" s="51">
        <v>2</v>
      </c>
      <c r="I255" s="51">
        <v>2</v>
      </c>
      <c r="J255" s="51">
        <v>0</v>
      </c>
      <c r="K255" s="51">
        <v>0</v>
      </c>
      <c r="L255" s="51">
        <v>0</v>
      </c>
    </row>
    <row r="256" spans="1:12" ht="25.5">
      <c r="A256" s="478"/>
      <c r="B256" s="478"/>
      <c r="C256" s="50" t="s">
        <v>115</v>
      </c>
      <c r="D256" s="48" t="s">
        <v>662</v>
      </c>
      <c r="E256" s="48" t="s">
        <v>661</v>
      </c>
      <c r="F256" s="51">
        <v>0</v>
      </c>
      <c r="G256" s="51">
        <v>0</v>
      </c>
      <c r="H256" s="51">
        <v>0</v>
      </c>
      <c r="I256" s="51">
        <v>0</v>
      </c>
      <c r="J256" s="51">
        <v>0</v>
      </c>
      <c r="K256" s="51">
        <v>0</v>
      </c>
      <c r="L256" s="51">
        <v>0</v>
      </c>
    </row>
    <row r="257" spans="1:12" ht="14.25">
      <c r="A257" s="478"/>
      <c r="B257" s="478"/>
      <c r="C257" s="50"/>
      <c r="D257" s="48" t="s">
        <v>663</v>
      </c>
      <c r="E257" s="48" t="s">
        <v>661</v>
      </c>
      <c r="F257" s="51">
        <v>0</v>
      </c>
      <c r="G257" s="51">
        <v>0</v>
      </c>
      <c r="H257" s="51">
        <v>0</v>
      </c>
      <c r="I257" s="51">
        <v>0</v>
      </c>
      <c r="J257" s="51">
        <v>0</v>
      </c>
      <c r="K257" s="51">
        <v>0</v>
      </c>
      <c r="L257" s="51">
        <v>0</v>
      </c>
    </row>
    <row r="258" spans="1:12" ht="14.25">
      <c r="A258" s="478"/>
      <c r="B258" s="478"/>
      <c r="C258" s="50"/>
      <c r="D258" s="48" t="s">
        <v>656</v>
      </c>
      <c r="E258" s="48" t="s">
        <v>624</v>
      </c>
      <c r="F258" s="51">
        <v>0</v>
      </c>
      <c r="G258" s="51">
        <v>0</v>
      </c>
      <c r="H258" s="51">
        <v>0</v>
      </c>
      <c r="I258" s="51">
        <v>0</v>
      </c>
      <c r="J258" s="51">
        <v>0</v>
      </c>
      <c r="K258" s="51">
        <v>0</v>
      </c>
      <c r="L258" s="51">
        <v>0</v>
      </c>
    </row>
    <row r="259" spans="1:12" ht="14.25">
      <c r="A259" s="478"/>
      <c r="B259" s="478"/>
      <c r="C259" s="50"/>
      <c r="D259" s="48" t="s">
        <v>625</v>
      </c>
      <c r="E259" s="48" t="s">
        <v>624</v>
      </c>
      <c r="F259" s="51">
        <v>0</v>
      </c>
      <c r="G259" s="51">
        <v>1</v>
      </c>
      <c r="H259" s="51">
        <v>0</v>
      </c>
      <c r="I259" s="51">
        <v>0</v>
      </c>
      <c r="J259" s="51">
        <v>0</v>
      </c>
      <c r="K259" s="51">
        <v>0</v>
      </c>
      <c r="L259" s="51">
        <v>0</v>
      </c>
    </row>
    <row r="260" spans="1:12" ht="14.25">
      <c r="A260" s="478"/>
      <c r="B260" s="478"/>
      <c r="C260" s="50"/>
      <c r="D260" s="48" t="s">
        <v>648</v>
      </c>
      <c r="E260" s="48" t="s">
        <v>647</v>
      </c>
      <c r="F260" s="51">
        <v>3</v>
      </c>
      <c r="G260" s="51">
        <v>6</v>
      </c>
      <c r="H260" s="51">
        <v>3</v>
      </c>
      <c r="I260" s="51">
        <v>3</v>
      </c>
      <c r="J260" s="51">
        <v>3</v>
      </c>
      <c r="K260" s="51">
        <v>2</v>
      </c>
      <c r="L260" s="51">
        <v>1</v>
      </c>
    </row>
    <row r="261" spans="1:12" ht="14.25">
      <c r="A261" s="478"/>
      <c r="B261" s="478"/>
      <c r="C261" s="50"/>
      <c r="D261" s="48" t="s">
        <v>667</v>
      </c>
      <c r="E261" s="48" t="s">
        <v>666</v>
      </c>
      <c r="F261" s="51">
        <v>0</v>
      </c>
      <c r="G261" s="51">
        <v>0</v>
      </c>
      <c r="H261" s="51">
        <v>0</v>
      </c>
      <c r="I261" s="51">
        <v>0</v>
      </c>
      <c r="J261" s="51">
        <v>0</v>
      </c>
      <c r="K261" s="51">
        <v>0</v>
      </c>
      <c r="L261" s="51">
        <v>0</v>
      </c>
    </row>
    <row r="262" spans="1:12" ht="14.25">
      <c r="A262" s="478"/>
      <c r="B262" s="478"/>
      <c r="C262" s="50"/>
      <c r="D262" s="48" t="s">
        <v>669</v>
      </c>
      <c r="E262" s="48" t="s">
        <v>668</v>
      </c>
      <c r="F262" s="51">
        <v>0</v>
      </c>
      <c r="G262" s="51">
        <v>0</v>
      </c>
      <c r="H262" s="51">
        <v>0</v>
      </c>
      <c r="I262" s="51">
        <v>0</v>
      </c>
      <c r="J262" s="51">
        <v>0</v>
      </c>
      <c r="K262" s="51">
        <v>0</v>
      </c>
      <c r="L262" s="51">
        <v>0</v>
      </c>
    </row>
    <row r="263" spans="1:12" ht="14.25">
      <c r="A263" s="478"/>
      <c r="B263" s="478"/>
      <c r="C263" s="50"/>
      <c r="D263" s="48" t="s">
        <v>658</v>
      </c>
      <c r="E263" s="48" t="s">
        <v>657</v>
      </c>
      <c r="F263" s="51">
        <v>1</v>
      </c>
      <c r="G263" s="51">
        <v>1</v>
      </c>
      <c r="H263" s="51">
        <v>0</v>
      </c>
      <c r="I263" s="51">
        <v>0</v>
      </c>
      <c r="J263" s="51">
        <v>0</v>
      </c>
      <c r="K263" s="51">
        <v>0</v>
      </c>
      <c r="L263" s="51">
        <v>0</v>
      </c>
    </row>
    <row r="264" spans="1:12" ht="14.25">
      <c r="A264" s="478"/>
      <c r="B264" s="478"/>
      <c r="C264" s="50"/>
      <c r="D264" s="48" t="s">
        <v>673</v>
      </c>
      <c r="E264" s="48" t="s">
        <v>672</v>
      </c>
      <c r="F264" s="51">
        <v>1</v>
      </c>
      <c r="G264" s="51">
        <v>1</v>
      </c>
      <c r="H264" s="51">
        <v>1</v>
      </c>
      <c r="I264" s="51">
        <v>1</v>
      </c>
      <c r="J264" s="51">
        <v>1</v>
      </c>
      <c r="K264" s="51">
        <v>1</v>
      </c>
      <c r="L264" s="51">
        <v>1</v>
      </c>
    </row>
    <row r="265" spans="1:12" ht="14.25">
      <c r="A265" s="478"/>
      <c r="B265" s="478"/>
      <c r="C265" s="50"/>
      <c r="D265" s="48" t="s">
        <v>671</v>
      </c>
      <c r="E265" s="48" t="s">
        <v>670</v>
      </c>
      <c r="F265" s="51">
        <v>0</v>
      </c>
      <c r="G265" s="51">
        <v>0</v>
      </c>
      <c r="H265" s="51">
        <v>0</v>
      </c>
      <c r="I265" s="51">
        <v>0</v>
      </c>
      <c r="J265" s="51">
        <v>0</v>
      </c>
      <c r="K265" s="51">
        <v>0</v>
      </c>
      <c r="L265" s="51">
        <v>0</v>
      </c>
    </row>
    <row r="266" spans="1:12" ht="14.25">
      <c r="A266" s="478"/>
      <c r="B266" s="478"/>
      <c r="C266" s="50" t="s">
        <v>794</v>
      </c>
      <c r="D266" s="48" t="s">
        <v>660</v>
      </c>
      <c r="E266" s="48" t="s">
        <v>659</v>
      </c>
      <c r="F266" s="51">
        <v>3</v>
      </c>
      <c r="G266" s="51">
        <v>4</v>
      </c>
      <c r="H266" s="51">
        <v>4</v>
      </c>
      <c r="I266" s="51">
        <v>4</v>
      </c>
      <c r="J266" s="51">
        <v>2</v>
      </c>
      <c r="K266" s="51">
        <v>2</v>
      </c>
      <c r="L266" s="51">
        <v>0</v>
      </c>
    </row>
    <row r="267" spans="1:12" ht="14.25">
      <c r="A267" s="478"/>
      <c r="B267" s="478"/>
      <c r="C267" s="50" t="s">
        <v>208</v>
      </c>
      <c r="D267" s="48" t="s">
        <v>370</v>
      </c>
      <c r="E267" s="48" t="s">
        <v>198</v>
      </c>
      <c r="F267" s="51">
        <v>0</v>
      </c>
      <c r="G267" s="51">
        <v>0</v>
      </c>
      <c r="H267" s="51">
        <v>0</v>
      </c>
      <c r="I267" s="51">
        <v>0</v>
      </c>
      <c r="J267" s="51">
        <v>0</v>
      </c>
      <c r="K267" s="51">
        <v>0</v>
      </c>
      <c r="L267" s="51">
        <v>0</v>
      </c>
    </row>
    <row r="268" spans="1:12" ht="14.25">
      <c r="A268" s="478"/>
      <c r="B268" s="9" t="s">
        <v>116</v>
      </c>
      <c r="C268" s="8"/>
      <c r="D268" s="8"/>
      <c r="E268" s="8"/>
      <c r="F268" s="483">
        <v>13</v>
      </c>
      <c r="G268" s="483">
        <v>20</v>
      </c>
      <c r="H268" s="483">
        <v>12</v>
      </c>
      <c r="I268" s="483">
        <v>12</v>
      </c>
      <c r="J268" s="483">
        <v>7</v>
      </c>
      <c r="K268" s="483">
        <v>6</v>
      </c>
      <c r="L268" s="483">
        <v>3</v>
      </c>
    </row>
    <row r="269" spans="1:12" ht="25.5">
      <c r="A269" s="478"/>
      <c r="B269" s="478" t="s">
        <v>95</v>
      </c>
      <c r="C269" s="50" t="s">
        <v>118</v>
      </c>
      <c r="D269" s="48" t="s">
        <v>679</v>
      </c>
      <c r="E269" s="48" t="s">
        <v>678</v>
      </c>
      <c r="F269" s="51">
        <v>10</v>
      </c>
      <c r="G269" s="51">
        <v>14</v>
      </c>
      <c r="H269" s="51">
        <v>13</v>
      </c>
      <c r="I269" s="51">
        <v>12</v>
      </c>
      <c r="J269" s="51">
        <v>11</v>
      </c>
      <c r="K269" s="51">
        <v>8</v>
      </c>
      <c r="L269" s="51">
        <v>6</v>
      </c>
    </row>
    <row r="270" spans="1:12" ht="14.25">
      <c r="A270" s="478"/>
      <c r="B270" s="478"/>
      <c r="C270" s="50"/>
      <c r="D270" s="48" t="s">
        <v>646</v>
      </c>
      <c r="E270" s="48" t="s">
        <v>645</v>
      </c>
      <c r="F270" s="51">
        <v>4</v>
      </c>
      <c r="G270" s="51">
        <v>5</v>
      </c>
      <c r="H270" s="51">
        <v>3</v>
      </c>
      <c r="I270" s="51">
        <v>3</v>
      </c>
      <c r="J270" s="51">
        <v>2</v>
      </c>
      <c r="K270" s="51">
        <v>1</v>
      </c>
      <c r="L270" s="51">
        <v>1</v>
      </c>
    </row>
    <row r="271" spans="1:12" ht="14.25">
      <c r="A271" s="478"/>
      <c r="B271" s="478"/>
      <c r="C271" s="50"/>
      <c r="D271" s="48" t="s">
        <v>368</v>
      </c>
      <c r="E271" s="48" t="s">
        <v>56</v>
      </c>
      <c r="F271" s="51">
        <v>1</v>
      </c>
      <c r="G271" s="51">
        <v>1</v>
      </c>
      <c r="H271" s="51">
        <v>1</v>
      </c>
      <c r="I271" s="51">
        <v>1</v>
      </c>
      <c r="J271" s="51">
        <v>1</v>
      </c>
      <c r="K271" s="51">
        <v>1</v>
      </c>
      <c r="L271" s="51">
        <v>1</v>
      </c>
    </row>
    <row r="272" spans="1:12" ht="14.25">
      <c r="A272" s="478"/>
      <c r="B272" s="478"/>
      <c r="C272" s="50"/>
      <c r="D272" s="48" t="s">
        <v>360</v>
      </c>
      <c r="E272" s="48" t="s">
        <v>56</v>
      </c>
      <c r="F272" s="51">
        <v>0</v>
      </c>
      <c r="G272" s="51">
        <v>0</v>
      </c>
      <c r="H272" s="51">
        <v>0</v>
      </c>
      <c r="I272" s="51">
        <v>0</v>
      </c>
      <c r="J272" s="51">
        <v>0</v>
      </c>
      <c r="K272" s="51">
        <v>0</v>
      </c>
      <c r="L272" s="51">
        <v>0</v>
      </c>
    </row>
    <row r="273" spans="1:12" ht="14.25">
      <c r="A273" s="478"/>
      <c r="B273" s="478"/>
      <c r="C273" s="50" t="s">
        <v>119</v>
      </c>
      <c r="D273" s="48" t="s">
        <v>695</v>
      </c>
      <c r="E273" s="48" t="s">
        <v>694</v>
      </c>
      <c r="F273" s="51">
        <v>0</v>
      </c>
      <c r="G273" s="51">
        <v>1</v>
      </c>
      <c r="H273" s="51">
        <v>0</v>
      </c>
      <c r="I273" s="51">
        <v>0</v>
      </c>
      <c r="J273" s="51">
        <v>0</v>
      </c>
      <c r="K273" s="51">
        <v>0</v>
      </c>
      <c r="L273" s="51">
        <v>0</v>
      </c>
    </row>
    <row r="274" spans="1:12" ht="14.25">
      <c r="A274" s="478"/>
      <c r="B274" s="478"/>
      <c r="C274" s="50"/>
      <c r="D274" s="48" t="s">
        <v>362</v>
      </c>
      <c r="E274" s="48" t="s">
        <v>58</v>
      </c>
      <c r="F274" s="51">
        <v>1</v>
      </c>
      <c r="G274" s="51">
        <v>2</v>
      </c>
      <c r="H274" s="51">
        <v>0</v>
      </c>
      <c r="I274" s="51">
        <v>0</v>
      </c>
      <c r="J274" s="51">
        <v>0</v>
      </c>
      <c r="K274" s="51">
        <v>0</v>
      </c>
      <c r="L274" s="51">
        <v>0</v>
      </c>
    </row>
    <row r="275" spans="1:12" ht="14.25">
      <c r="A275" s="478"/>
      <c r="B275" s="478"/>
      <c r="C275" s="50"/>
      <c r="D275" s="48" t="s">
        <v>633</v>
      </c>
      <c r="E275" s="48" t="s">
        <v>632</v>
      </c>
      <c r="F275" s="51">
        <v>20</v>
      </c>
      <c r="G275" s="51">
        <v>29</v>
      </c>
      <c r="H275" s="51">
        <v>23</v>
      </c>
      <c r="I275" s="51">
        <v>23</v>
      </c>
      <c r="J275" s="51">
        <v>23</v>
      </c>
      <c r="K275" s="51">
        <v>14</v>
      </c>
      <c r="L275" s="51">
        <v>9</v>
      </c>
    </row>
    <row r="276" spans="1:12" ht="14.25">
      <c r="A276" s="478"/>
      <c r="B276" s="478"/>
      <c r="C276" s="50" t="s">
        <v>107</v>
      </c>
      <c r="D276" s="48" t="s">
        <v>665</v>
      </c>
      <c r="E276" s="48" t="s">
        <v>664</v>
      </c>
      <c r="F276" s="51">
        <v>6</v>
      </c>
      <c r="G276" s="51">
        <v>6</v>
      </c>
      <c r="H276" s="51">
        <v>5</v>
      </c>
      <c r="I276" s="51">
        <v>5</v>
      </c>
      <c r="J276" s="51">
        <v>3</v>
      </c>
      <c r="K276" s="51">
        <v>2</v>
      </c>
      <c r="L276" s="51">
        <v>1</v>
      </c>
    </row>
    <row r="277" spans="1:12" ht="14.25">
      <c r="A277" s="478"/>
      <c r="B277" s="478"/>
      <c r="C277" s="50"/>
      <c r="D277" s="48" t="s">
        <v>627</v>
      </c>
      <c r="E277" s="48" t="s">
        <v>626</v>
      </c>
      <c r="F277" s="51">
        <v>2</v>
      </c>
      <c r="G277" s="51">
        <v>6</v>
      </c>
      <c r="H277" s="51">
        <v>3</v>
      </c>
      <c r="I277" s="51">
        <v>3</v>
      </c>
      <c r="J277" s="51">
        <v>3</v>
      </c>
      <c r="K277" s="51">
        <v>0</v>
      </c>
      <c r="L277" s="51">
        <v>0</v>
      </c>
    </row>
    <row r="278" spans="1:12" ht="14.25">
      <c r="A278" s="478"/>
      <c r="B278" s="478"/>
      <c r="C278" s="50"/>
      <c r="D278" s="48" t="s">
        <v>651</v>
      </c>
      <c r="E278" s="48" t="s">
        <v>650</v>
      </c>
      <c r="F278" s="51">
        <v>2</v>
      </c>
      <c r="G278" s="51">
        <v>5</v>
      </c>
      <c r="H278" s="51">
        <v>1</v>
      </c>
      <c r="I278" s="51">
        <v>1</v>
      </c>
      <c r="J278" s="51">
        <v>1</v>
      </c>
      <c r="K278" s="51">
        <v>1</v>
      </c>
      <c r="L278" s="51">
        <v>1</v>
      </c>
    </row>
    <row r="279" spans="1:12" ht="14.25">
      <c r="A279" s="478"/>
      <c r="B279" s="478"/>
      <c r="C279" s="50"/>
      <c r="D279" s="48" t="s">
        <v>649</v>
      </c>
      <c r="E279" s="48" t="s">
        <v>622</v>
      </c>
      <c r="F279" s="51">
        <v>0</v>
      </c>
      <c r="G279" s="51">
        <v>0</v>
      </c>
      <c r="H279" s="51">
        <v>0</v>
      </c>
      <c r="I279" s="51">
        <v>0</v>
      </c>
      <c r="J279" s="51">
        <v>0</v>
      </c>
      <c r="K279" s="51">
        <v>0</v>
      </c>
      <c r="L279" s="51">
        <v>0</v>
      </c>
    </row>
    <row r="280" spans="1:12" ht="14.25">
      <c r="A280" s="478"/>
      <c r="B280" s="478"/>
      <c r="C280" s="50"/>
      <c r="D280" s="48" t="s">
        <v>623</v>
      </c>
      <c r="E280" s="48" t="s">
        <v>622</v>
      </c>
      <c r="F280" s="51">
        <v>0</v>
      </c>
      <c r="G280" s="51">
        <v>2</v>
      </c>
      <c r="H280" s="51">
        <v>0</v>
      </c>
      <c r="I280" s="51">
        <v>0</v>
      </c>
      <c r="J280" s="51">
        <v>0</v>
      </c>
      <c r="K280" s="51">
        <v>0</v>
      </c>
      <c r="L280" s="51">
        <v>0</v>
      </c>
    </row>
    <row r="281" spans="1:12" ht="14.25">
      <c r="A281" s="478"/>
      <c r="B281" s="478"/>
      <c r="C281" s="50"/>
      <c r="D281" s="48" t="s">
        <v>655</v>
      </c>
      <c r="E281" s="48" t="s">
        <v>654</v>
      </c>
      <c r="F281" s="51">
        <v>1</v>
      </c>
      <c r="G281" s="51">
        <v>1</v>
      </c>
      <c r="H281" s="51">
        <v>0</v>
      </c>
      <c r="I281" s="51">
        <v>0</v>
      </c>
      <c r="J281" s="51">
        <v>0</v>
      </c>
      <c r="K281" s="51">
        <v>0</v>
      </c>
      <c r="L281" s="51">
        <v>0</v>
      </c>
    </row>
    <row r="282" spans="1:12" ht="14.25">
      <c r="A282" s="478"/>
      <c r="B282" s="478"/>
      <c r="C282" s="50" t="s">
        <v>795</v>
      </c>
      <c r="D282" s="48" t="s">
        <v>693</v>
      </c>
      <c r="E282" s="48" t="s">
        <v>692</v>
      </c>
      <c r="F282" s="51">
        <v>4</v>
      </c>
      <c r="G282" s="51">
        <v>4</v>
      </c>
      <c r="H282" s="51">
        <v>3</v>
      </c>
      <c r="I282" s="51">
        <v>3</v>
      </c>
      <c r="J282" s="51">
        <v>3</v>
      </c>
      <c r="K282" s="51">
        <v>3</v>
      </c>
      <c r="L282" s="51">
        <v>2</v>
      </c>
    </row>
    <row r="283" spans="1:12" ht="14.25">
      <c r="A283" s="478"/>
      <c r="B283" s="478"/>
      <c r="C283" s="50" t="s">
        <v>796</v>
      </c>
      <c r="D283" s="48" t="s">
        <v>691</v>
      </c>
      <c r="E283" s="48" t="s">
        <v>690</v>
      </c>
      <c r="F283" s="51">
        <v>0</v>
      </c>
      <c r="G283" s="51">
        <v>1</v>
      </c>
      <c r="H283" s="51">
        <v>0</v>
      </c>
      <c r="I283" s="51">
        <v>0</v>
      </c>
      <c r="J283" s="51">
        <v>0</v>
      </c>
      <c r="K283" s="51">
        <v>0</v>
      </c>
      <c r="L283" s="51">
        <v>0</v>
      </c>
    </row>
    <row r="284" spans="1:12" ht="14.25">
      <c r="A284" s="478"/>
      <c r="B284" s="478"/>
      <c r="C284" s="50"/>
      <c r="D284" s="48" t="s">
        <v>683</v>
      </c>
      <c r="E284" s="48" t="s">
        <v>682</v>
      </c>
      <c r="F284" s="51">
        <v>10</v>
      </c>
      <c r="G284" s="51">
        <v>13</v>
      </c>
      <c r="H284" s="51">
        <v>12</v>
      </c>
      <c r="I284" s="51">
        <v>12</v>
      </c>
      <c r="J284" s="51">
        <v>10</v>
      </c>
      <c r="K284" s="51">
        <v>4</v>
      </c>
      <c r="L284" s="51">
        <v>4</v>
      </c>
    </row>
    <row r="285" spans="1:12" ht="14.25">
      <c r="A285" s="478"/>
      <c r="B285" s="478"/>
      <c r="C285" s="50"/>
      <c r="D285" s="48" t="s">
        <v>687</v>
      </c>
      <c r="E285" s="48" t="s">
        <v>686</v>
      </c>
      <c r="F285" s="51">
        <v>0</v>
      </c>
      <c r="G285" s="51">
        <v>0</v>
      </c>
      <c r="H285" s="51">
        <v>0</v>
      </c>
      <c r="I285" s="51">
        <v>0</v>
      </c>
      <c r="J285" s="51">
        <v>0</v>
      </c>
      <c r="K285" s="51">
        <v>0</v>
      </c>
      <c r="L285" s="51">
        <v>0</v>
      </c>
    </row>
    <row r="286" spans="1:12" ht="14.25">
      <c r="A286" s="478"/>
      <c r="B286" s="478"/>
      <c r="C286" s="50"/>
      <c r="D286" s="48" t="s">
        <v>688</v>
      </c>
      <c r="E286" s="48" t="s">
        <v>686</v>
      </c>
      <c r="F286" s="51">
        <v>1</v>
      </c>
      <c r="G286" s="51">
        <v>2</v>
      </c>
      <c r="H286" s="51">
        <v>1</v>
      </c>
      <c r="I286" s="51">
        <v>1</v>
      </c>
      <c r="J286" s="51">
        <v>1</v>
      </c>
      <c r="K286" s="51">
        <v>1</v>
      </c>
      <c r="L286" s="51">
        <v>0</v>
      </c>
    </row>
    <row r="287" spans="1:12" ht="14.25">
      <c r="A287" s="478"/>
      <c r="B287" s="478"/>
      <c r="C287" s="50"/>
      <c r="D287" s="48" t="s">
        <v>689</v>
      </c>
      <c r="E287" s="48" t="s">
        <v>686</v>
      </c>
      <c r="F287" s="51">
        <v>0</v>
      </c>
      <c r="G287" s="51">
        <v>1</v>
      </c>
      <c r="H287" s="51">
        <v>0</v>
      </c>
      <c r="I287" s="51">
        <v>0</v>
      </c>
      <c r="J287" s="51">
        <v>0</v>
      </c>
      <c r="K287" s="51">
        <v>0</v>
      </c>
      <c r="L287" s="51">
        <v>0</v>
      </c>
    </row>
    <row r="288" spans="1:12" ht="14.25">
      <c r="A288" s="478"/>
      <c r="B288" s="478"/>
      <c r="C288" s="50"/>
      <c r="D288" s="48" t="s">
        <v>685</v>
      </c>
      <c r="E288" s="48" t="s">
        <v>684</v>
      </c>
      <c r="F288" s="51">
        <v>2</v>
      </c>
      <c r="G288" s="51">
        <v>3</v>
      </c>
      <c r="H288" s="51">
        <v>2</v>
      </c>
      <c r="I288" s="51">
        <v>2</v>
      </c>
      <c r="J288" s="51">
        <v>2</v>
      </c>
      <c r="K288" s="51">
        <v>1</v>
      </c>
      <c r="L288" s="51">
        <v>1</v>
      </c>
    </row>
    <row r="289" spans="1:12" ht="14.25">
      <c r="A289" s="478"/>
      <c r="B289" s="9" t="s">
        <v>108</v>
      </c>
      <c r="C289" s="8"/>
      <c r="D289" s="8"/>
      <c r="E289" s="8"/>
      <c r="F289" s="483">
        <v>64</v>
      </c>
      <c r="G289" s="483">
        <v>96</v>
      </c>
      <c r="H289" s="483">
        <v>67</v>
      </c>
      <c r="I289" s="483">
        <v>66</v>
      </c>
      <c r="J289" s="483">
        <v>60</v>
      </c>
      <c r="K289" s="483">
        <v>36</v>
      </c>
      <c r="L289" s="483">
        <v>26</v>
      </c>
    </row>
    <row r="290" spans="1:12" ht="14.25">
      <c r="A290" s="472" t="s">
        <v>91</v>
      </c>
      <c r="B290" s="472"/>
      <c r="C290" s="12"/>
      <c r="D290" s="12"/>
      <c r="E290" s="12"/>
      <c r="F290" s="484">
        <v>148</v>
      </c>
      <c r="G290" s="484">
        <v>221</v>
      </c>
      <c r="H290" s="484">
        <v>157</v>
      </c>
      <c r="I290" s="484">
        <v>154</v>
      </c>
      <c r="J290" s="484">
        <v>138</v>
      </c>
      <c r="K290" s="484">
        <v>90</v>
      </c>
      <c r="L290" s="484">
        <v>59</v>
      </c>
    </row>
    <row r="291" spans="1:12" ht="25.5">
      <c r="A291" s="478" t="s">
        <v>701</v>
      </c>
      <c r="B291" s="478" t="s">
        <v>101</v>
      </c>
      <c r="C291" s="50" t="s">
        <v>702</v>
      </c>
      <c r="D291" s="48" t="s">
        <v>703</v>
      </c>
      <c r="E291" s="48" t="s">
        <v>704</v>
      </c>
      <c r="F291" s="51">
        <v>85</v>
      </c>
      <c r="G291" s="51">
        <v>103</v>
      </c>
      <c r="H291" s="51">
        <v>96</v>
      </c>
      <c r="I291" s="51">
        <v>96</v>
      </c>
      <c r="J291" s="51">
        <v>81</v>
      </c>
      <c r="K291" s="51">
        <v>71</v>
      </c>
      <c r="L291" s="51">
        <v>42</v>
      </c>
    </row>
    <row r="292" spans="1:12" ht="14.25">
      <c r="A292" s="478"/>
      <c r="B292" s="478"/>
      <c r="C292" s="50"/>
      <c r="D292" s="48" t="s">
        <v>705</v>
      </c>
      <c r="E292" s="48" t="s">
        <v>706</v>
      </c>
      <c r="F292" s="51">
        <v>21</v>
      </c>
      <c r="G292" s="51">
        <v>24</v>
      </c>
      <c r="H292" s="51">
        <v>21</v>
      </c>
      <c r="I292" s="51">
        <v>21</v>
      </c>
      <c r="J292" s="51">
        <v>19</v>
      </c>
      <c r="K292" s="51">
        <v>16</v>
      </c>
      <c r="L292" s="51">
        <v>10</v>
      </c>
    </row>
    <row r="293" spans="1:12" ht="14.25">
      <c r="A293" s="478"/>
      <c r="B293" s="9" t="s">
        <v>707</v>
      </c>
      <c r="C293" s="8"/>
      <c r="D293" s="8"/>
      <c r="E293" s="8"/>
      <c r="F293" s="483">
        <v>106</v>
      </c>
      <c r="G293" s="483">
        <v>127</v>
      </c>
      <c r="H293" s="483">
        <v>117</v>
      </c>
      <c r="I293" s="483">
        <v>117</v>
      </c>
      <c r="J293" s="483">
        <v>100</v>
      </c>
      <c r="K293" s="483">
        <v>87</v>
      </c>
      <c r="L293" s="483">
        <v>52</v>
      </c>
    </row>
    <row r="294" spans="1:12" ht="14.25">
      <c r="A294" s="472" t="s">
        <v>708</v>
      </c>
      <c r="B294" s="472"/>
      <c r="C294" s="12"/>
      <c r="D294" s="12"/>
      <c r="E294" s="12"/>
      <c r="F294" s="484">
        <v>106</v>
      </c>
      <c r="G294" s="484">
        <v>127</v>
      </c>
      <c r="H294" s="484">
        <v>117</v>
      </c>
      <c r="I294" s="484">
        <v>117</v>
      </c>
      <c r="J294" s="484">
        <v>100</v>
      </c>
      <c r="K294" s="484">
        <v>87</v>
      </c>
      <c r="L294" s="484">
        <v>52</v>
      </c>
    </row>
    <row r="295" spans="1:12" ht="14.25">
      <c r="A295" s="9" t="s">
        <v>92</v>
      </c>
      <c r="B295" s="9"/>
      <c r="C295" s="8"/>
      <c r="D295" s="8"/>
      <c r="E295" s="8"/>
      <c r="F295" s="483">
        <v>733</v>
      </c>
      <c r="G295" s="483">
        <v>1572</v>
      </c>
      <c r="H295" s="483">
        <v>705</v>
      </c>
      <c r="I295" s="483">
        <v>687</v>
      </c>
      <c r="J295" s="483">
        <v>579</v>
      </c>
      <c r="K295" s="483">
        <v>398</v>
      </c>
      <c r="L295" s="483">
        <v>257</v>
      </c>
    </row>
    <row r="296" spans="1:12">
      <c r="F296"/>
      <c r="G296"/>
      <c r="H296"/>
      <c r="I296"/>
      <c r="J296"/>
      <c r="K296"/>
      <c r="L296"/>
    </row>
    <row r="297" spans="1:12">
      <c r="F297"/>
      <c r="G297"/>
      <c r="H297"/>
      <c r="I297"/>
      <c r="J297"/>
      <c r="K297"/>
      <c r="L297"/>
    </row>
    <row r="298" spans="1:12">
      <c r="F298"/>
      <c r="G298"/>
      <c r="H298"/>
      <c r="I298"/>
      <c r="J298"/>
      <c r="K298"/>
      <c r="L298"/>
    </row>
    <row r="299" spans="1:12">
      <c r="F299"/>
      <c r="G299"/>
      <c r="H299"/>
      <c r="I299"/>
      <c r="J299"/>
      <c r="K299"/>
      <c r="L299"/>
    </row>
    <row r="300" spans="1:12">
      <c r="F300"/>
      <c r="G300"/>
      <c r="H300"/>
      <c r="I300"/>
      <c r="J300"/>
      <c r="K300"/>
      <c r="L300"/>
    </row>
    <row r="301" spans="1:12">
      <c r="F301"/>
      <c r="G301"/>
      <c r="H301"/>
      <c r="I301"/>
      <c r="J301"/>
      <c r="K301"/>
      <c r="L301"/>
    </row>
    <row r="302" spans="1:12">
      <c r="F302"/>
      <c r="G302"/>
      <c r="H302"/>
      <c r="I302"/>
      <c r="J302"/>
      <c r="K302"/>
      <c r="L302"/>
    </row>
    <row r="303" spans="1:12">
      <c r="F303"/>
      <c r="G303"/>
      <c r="H303"/>
      <c r="I303"/>
      <c r="J303"/>
      <c r="K303"/>
      <c r="L303"/>
    </row>
    <row r="304" spans="1:12">
      <c r="F304"/>
      <c r="G304"/>
      <c r="H304"/>
      <c r="I304"/>
      <c r="J304"/>
      <c r="K304"/>
      <c r="L304"/>
    </row>
    <row r="305" spans="6:12">
      <c r="F305"/>
      <c r="G305"/>
      <c r="H305"/>
      <c r="I305"/>
      <c r="J305"/>
      <c r="K305"/>
      <c r="L305"/>
    </row>
    <row r="306" spans="6:12">
      <c r="F306"/>
      <c r="G306"/>
      <c r="H306"/>
      <c r="I306"/>
      <c r="J306"/>
      <c r="K306"/>
      <c r="L306"/>
    </row>
    <row r="307" spans="6:12">
      <c r="F307"/>
      <c r="G307"/>
      <c r="H307"/>
      <c r="I307"/>
      <c r="J307"/>
      <c r="K307"/>
      <c r="L307"/>
    </row>
    <row r="308" spans="6:12">
      <c r="F308"/>
      <c r="G308"/>
      <c r="H308"/>
      <c r="I308"/>
      <c r="J308"/>
      <c r="K308"/>
      <c r="L308"/>
    </row>
    <row r="309" spans="6:12">
      <c r="F309"/>
      <c r="G309"/>
      <c r="H309"/>
      <c r="I309"/>
      <c r="J309"/>
      <c r="K309"/>
      <c r="L309"/>
    </row>
    <row r="310" spans="6:12">
      <c r="F310"/>
      <c r="G310"/>
      <c r="H310"/>
      <c r="I310"/>
      <c r="J310"/>
      <c r="K310"/>
      <c r="L310"/>
    </row>
    <row r="311" spans="6:12">
      <c r="F311"/>
      <c r="G311"/>
      <c r="H311"/>
      <c r="I311"/>
      <c r="J311"/>
      <c r="K311"/>
      <c r="L311"/>
    </row>
    <row r="312" spans="6:12">
      <c r="F312"/>
      <c r="G312"/>
      <c r="H312"/>
      <c r="I312"/>
      <c r="J312"/>
      <c r="K312"/>
      <c r="L312"/>
    </row>
    <row r="313" spans="6:12">
      <c r="F313"/>
      <c r="G313"/>
      <c r="H313"/>
      <c r="I313"/>
      <c r="J313"/>
      <c r="K313"/>
      <c r="L313"/>
    </row>
    <row r="314" spans="6:12">
      <c r="F314"/>
      <c r="G314"/>
      <c r="H314"/>
      <c r="I314"/>
      <c r="J314"/>
      <c r="K314"/>
      <c r="L314"/>
    </row>
    <row r="315" spans="6:12">
      <c r="F315"/>
      <c r="G315"/>
      <c r="H315"/>
      <c r="I315"/>
      <c r="J315"/>
      <c r="K315"/>
      <c r="L315"/>
    </row>
    <row r="316" spans="6:12">
      <c r="F316"/>
      <c r="G316"/>
      <c r="H316"/>
      <c r="I316"/>
      <c r="J316"/>
      <c r="K316"/>
      <c r="L316"/>
    </row>
    <row r="317" spans="6:12">
      <c r="F317"/>
      <c r="G317"/>
      <c r="H317"/>
      <c r="I317"/>
      <c r="J317"/>
      <c r="K317"/>
      <c r="L317"/>
    </row>
    <row r="318" spans="6:12">
      <c r="F318"/>
      <c r="G318"/>
      <c r="H318"/>
      <c r="I318"/>
      <c r="J318"/>
      <c r="K318"/>
      <c r="L318"/>
    </row>
    <row r="319" spans="6:12">
      <c r="F319"/>
      <c r="G319"/>
      <c r="H319"/>
      <c r="I319"/>
      <c r="J319"/>
      <c r="K319"/>
      <c r="L319"/>
    </row>
    <row r="320" spans="6:12">
      <c r="F320"/>
      <c r="G320"/>
      <c r="H320"/>
      <c r="I320"/>
      <c r="J320"/>
      <c r="K320"/>
      <c r="L320"/>
    </row>
    <row r="321" spans="6:12">
      <c r="F321"/>
      <c r="G321"/>
      <c r="H321"/>
      <c r="I321"/>
      <c r="J321"/>
      <c r="K321"/>
      <c r="L321"/>
    </row>
    <row r="322" spans="6:12">
      <c r="F322"/>
      <c r="G322"/>
      <c r="H322"/>
      <c r="I322"/>
      <c r="J322"/>
      <c r="K322"/>
      <c r="L322"/>
    </row>
    <row r="323" spans="6:12">
      <c r="F323"/>
      <c r="G323"/>
      <c r="H323"/>
      <c r="I323"/>
      <c r="J323"/>
      <c r="K323"/>
      <c r="L323"/>
    </row>
    <row r="324" spans="6:12">
      <c r="F324"/>
      <c r="G324"/>
      <c r="H324"/>
      <c r="I324"/>
      <c r="J324"/>
      <c r="K324"/>
      <c r="L324"/>
    </row>
    <row r="325" spans="6:12">
      <c r="F325"/>
      <c r="G325"/>
      <c r="H325"/>
      <c r="I325"/>
      <c r="J325"/>
      <c r="K325"/>
      <c r="L325"/>
    </row>
    <row r="326" spans="6:12">
      <c r="F326"/>
      <c r="G326"/>
      <c r="H326"/>
      <c r="I326"/>
      <c r="J326"/>
      <c r="K326"/>
      <c r="L326"/>
    </row>
    <row r="327" spans="6:12">
      <c r="F327"/>
      <c r="G327"/>
      <c r="H327"/>
      <c r="I327"/>
      <c r="J327"/>
      <c r="K327"/>
      <c r="L327"/>
    </row>
    <row r="328" spans="6:12">
      <c r="F328"/>
      <c r="G328"/>
      <c r="H328"/>
      <c r="I328"/>
      <c r="J328"/>
      <c r="K328"/>
      <c r="L328"/>
    </row>
    <row r="329" spans="6:12">
      <c r="F329"/>
      <c r="G329"/>
      <c r="H329"/>
      <c r="I329"/>
      <c r="J329"/>
      <c r="K329"/>
      <c r="L329"/>
    </row>
    <row r="330" spans="6:12">
      <c r="F330"/>
      <c r="G330"/>
      <c r="H330"/>
      <c r="I330"/>
      <c r="J330"/>
      <c r="K330"/>
      <c r="L330"/>
    </row>
    <row r="331" spans="6:12">
      <c r="F331"/>
      <c r="G331"/>
      <c r="H331"/>
      <c r="I331"/>
      <c r="J331"/>
      <c r="K331"/>
      <c r="L331"/>
    </row>
    <row r="332" spans="6:12">
      <c r="F332"/>
      <c r="G332"/>
      <c r="H332"/>
      <c r="I332"/>
      <c r="J332"/>
      <c r="K332"/>
      <c r="L332"/>
    </row>
    <row r="333" spans="6:12">
      <c r="F333"/>
      <c r="G333"/>
      <c r="H333"/>
      <c r="I333"/>
      <c r="J333"/>
      <c r="K333"/>
      <c r="L333"/>
    </row>
    <row r="334" spans="6:12">
      <c r="F334"/>
      <c r="G334"/>
      <c r="H334"/>
      <c r="I334"/>
      <c r="J334"/>
      <c r="K334"/>
      <c r="L334"/>
    </row>
    <row r="335" spans="6:12">
      <c r="F335"/>
      <c r="G335"/>
      <c r="H335"/>
      <c r="I335"/>
      <c r="J335"/>
      <c r="K335"/>
      <c r="L335"/>
    </row>
    <row r="336" spans="6:12">
      <c r="F336"/>
      <c r="G336"/>
      <c r="H336"/>
      <c r="I336"/>
      <c r="J336"/>
      <c r="K336"/>
      <c r="L336"/>
    </row>
    <row r="337" spans="6:12">
      <c r="F337"/>
      <c r="G337"/>
      <c r="H337"/>
      <c r="I337"/>
      <c r="J337"/>
      <c r="K337"/>
      <c r="L337"/>
    </row>
    <row r="338" spans="6:12">
      <c r="F338"/>
      <c r="G338"/>
      <c r="H338"/>
      <c r="I338"/>
      <c r="J338"/>
      <c r="K338"/>
      <c r="L338"/>
    </row>
    <row r="339" spans="6:12">
      <c r="F339"/>
      <c r="G339"/>
      <c r="H339"/>
      <c r="I339"/>
      <c r="J339"/>
      <c r="K339"/>
      <c r="L339"/>
    </row>
    <row r="340" spans="6:12">
      <c r="F340"/>
      <c r="G340"/>
      <c r="H340"/>
      <c r="I340"/>
      <c r="J340"/>
      <c r="K340"/>
      <c r="L340"/>
    </row>
    <row r="341" spans="6:12">
      <c r="F341"/>
      <c r="G341"/>
      <c r="H341"/>
      <c r="I341"/>
      <c r="J341"/>
      <c r="K341"/>
      <c r="L341"/>
    </row>
    <row r="342" spans="6:12">
      <c r="F342"/>
      <c r="G342"/>
      <c r="H342"/>
      <c r="I342"/>
      <c r="J342"/>
      <c r="K342"/>
      <c r="L342"/>
    </row>
    <row r="343" spans="6:12">
      <c r="F343"/>
      <c r="G343"/>
      <c r="H343"/>
      <c r="I343"/>
      <c r="J343"/>
      <c r="K343"/>
      <c r="L343"/>
    </row>
    <row r="344" spans="6:12">
      <c r="F344"/>
      <c r="G344"/>
      <c r="H344"/>
      <c r="I344"/>
      <c r="J344"/>
      <c r="K344"/>
      <c r="L344"/>
    </row>
    <row r="345" spans="6:12">
      <c r="F345"/>
      <c r="G345"/>
      <c r="H345"/>
      <c r="I345"/>
      <c r="J345"/>
      <c r="K345"/>
      <c r="L345"/>
    </row>
    <row r="346" spans="6:12">
      <c r="F346"/>
      <c r="G346"/>
      <c r="H346"/>
      <c r="I346"/>
      <c r="J346"/>
      <c r="K346"/>
      <c r="L346"/>
    </row>
    <row r="347" spans="6:12">
      <c r="F347"/>
      <c r="G347"/>
      <c r="H347"/>
      <c r="I347"/>
      <c r="J347"/>
      <c r="K347"/>
      <c r="L347"/>
    </row>
    <row r="348" spans="6:12">
      <c r="F348"/>
      <c r="G348"/>
      <c r="H348"/>
      <c r="I348"/>
      <c r="J348"/>
      <c r="K348"/>
      <c r="L348"/>
    </row>
    <row r="349" spans="6:12">
      <c r="F349"/>
      <c r="G349"/>
      <c r="H349"/>
      <c r="I349"/>
      <c r="J349"/>
      <c r="K349"/>
      <c r="L349"/>
    </row>
    <row r="350" spans="6:12">
      <c r="F350"/>
      <c r="G350"/>
      <c r="H350"/>
      <c r="I350"/>
      <c r="J350"/>
      <c r="K350"/>
      <c r="L350"/>
    </row>
    <row r="351" spans="6:12">
      <c r="F351"/>
      <c r="G351"/>
      <c r="H351"/>
      <c r="I351"/>
      <c r="J351"/>
      <c r="K351"/>
      <c r="L351"/>
    </row>
    <row r="352" spans="6:12">
      <c r="F352"/>
      <c r="G352"/>
      <c r="H352"/>
      <c r="I352"/>
      <c r="J352"/>
      <c r="K352"/>
      <c r="L352"/>
    </row>
    <row r="353" spans="6:12">
      <c r="F353"/>
      <c r="G353"/>
      <c r="H353"/>
      <c r="I353"/>
      <c r="J353"/>
      <c r="K353"/>
      <c r="L353"/>
    </row>
    <row r="354" spans="6:12">
      <c r="F354"/>
      <c r="G354"/>
      <c r="H354"/>
      <c r="I354"/>
      <c r="J354"/>
      <c r="K354"/>
      <c r="L354"/>
    </row>
    <row r="355" spans="6:12">
      <c r="F355"/>
      <c r="G355"/>
      <c r="H355"/>
      <c r="I355"/>
      <c r="J355"/>
      <c r="K355"/>
      <c r="L355"/>
    </row>
    <row r="356" spans="6:12">
      <c r="F356"/>
      <c r="G356"/>
      <c r="H356"/>
      <c r="I356"/>
      <c r="J356"/>
      <c r="K356"/>
      <c r="L356"/>
    </row>
    <row r="357" spans="6:12">
      <c r="F357"/>
      <c r="G357"/>
      <c r="H357"/>
      <c r="I357"/>
      <c r="J357"/>
      <c r="K357"/>
      <c r="L357"/>
    </row>
    <row r="358" spans="6:12">
      <c r="F358"/>
      <c r="G358"/>
      <c r="H358"/>
      <c r="I358"/>
      <c r="J358"/>
      <c r="K358"/>
      <c r="L358"/>
    </row>
    <row r="359" spans="6:12">
      <c r="F359"/>
      <c r="G359"/>
      <c r="H359"/>
      <c r="I359"/>
      <c r="J359"/>
      <c r="K359"/>
      <c r="L359"/>
    </row>
    <row r="360" spans="6:12">
      <c r="F360"/>
      <c r="G360"/>
      <c r="H360"/>
      <c r="I360"/>
      <c r="J360"/>
      <c r="K360"/>
      <c r="L360"/>
    </row>
    <row r="361" spans="6:12">
      <c r="F361"/>
      <c r="G361"/>
      <c r="H361"/>
      <c r="I361"/>
      <c r="J361"/>
      <c r="K361"/>
      <c r="L361"/>
    </row>
    <row r="362" spans="6:12">
      <c r="F362"/>
      <c r="G362"/>
      <c r="H362"/>
      <c r="I362"/>
      <c r="J362"/>
      <c r="K362"/>
      <c r="L362"/>
    </row>
    <row r="363" spans="6:12">
      <c r="F363"/>
      <c r="G363"/>
      <c r="H363"/>
      <c r="I363"/>
      <c r="J363"/>
      <c r="K363"/>
      <c r="L363"/>
    </row>
    <row r="364" spans="6:12">
      <c r="F364"/>
      <c r="G364"/>
      <c r="H364"/>
      <c r="I364"/>
      <c r="J364"/>
      <c r="K364"/>
      <c r="L364"/>
    </row>
    <row r="365" spans="6:12">
      <c r="F365"/>
      <c r="G365"/>
      <c r="H365"/>
      <c r="I365"/>
      <c r="J365"/>
      <c r="K365"/>
      <c r="L365"/>
    </row>
    <row r="366" spans="6:12">
      <c r="F366"/>
      <c r="G366"/>
      <c r="H366"/>
      <c r="I366"/>
      <c r="J366"/>
      <c r="K366"/>
      <c r="L366"/>
    </row>
    <row r="367" spans="6:12">
      <c r="F367"/>
      <c r="G367"/>
      <c r="H367"/>
      <c r="I367"/>
      <c r="J367"/>
      <c r="K367"/>
      <c r="L367"/>
    </row>
    <row r="368" spans="6:12">
      <c r="F368"/>
      <c r="G368"/>
      <c r="H368"/>
      <c r="I368"/>
      <c r="J368"/>
      <c r="K368"/>
      <c r="L368"/>
    </row>
    <row r="369" spans="6:12">
      <c r="F369"/>
      <c r="G369"/>
      <c r="H369"/>
      <c r="I369"/>
      <c r="J369"/>
      <c r="K369"/>
      <c r="L369"/>
    </row>
    <row r="370" spans="6:12">
      <c r="F370"/>
      <c r="G370"/>
      <c r="H370"/>
      <c r="I370"/>
      <c r="J370"/>
      <c r="K370"/>
      <c r="L370"/>
    </row>
    <row r="371" spans="6:12">
      <c r="F371"/>
      <c r="G371"/>
      <c r="H371"/>
      <c r="I371"/>
      <c r="J371"/>
      <c r="K371"/>
      <c r="L371"/>
    </row>
    <row r="372" spans="6:12">
      <c r="F372"/>
      <c r="G372"/>
      <c r="H372"/>
      <c r="I372"/>
      <c r="J372"/>
      <c r="K372"/>
      <c r="L372"/>
    </row>
    <row r="373" spans="6:12">
      <c r="F373"/>
      <c r="G373"/>
      <c r="H373"/>
      <c r="I373"/>
      <c r="J373"/>
      <c r="K373"/>
      <c r="L373"/>
    </row>
    <row r="374" spans="6:12">
      <c r="F374"/>
      <c r="G374"/>
      <c r="H374"/>
      <c r="I374"/>
      <c r="J374"/>
      <c r="K374"/>
      <c r="L374"/>
    </row>
    <row r="375" spans="6:12">
      <c r="F375"/>
      <c r="G375"/>
      <c r="H375"/>
      <c r="I375"/>
      <c r="J375"/>
      <c r="K375"/>
      <c r="L375"/>
    </row>
    <row r="376" spans="6:12">
      <c r="F376"/>
      <c r="G376"/>
      <c r="H376"/>
      <c r="I376"/>
      <c r="J376"/>
      <c r="K376"/>
      <c r="L376"/>
    </row>
    <row r="377" spans="6:12">
      <c r="F377"/>
      <c r="G377"/>
      <c r="H377"/>
      <c r="I377"/>
      <c r="J377"/>
      <c r="K377"/>
      <c r="L377"/>
    </row>
    <row r="378" spans="6:12">
      <c r="F378"/>
      <c r="G378"/>
      <c r="H378"/>
      <c r="I378"/>
      <c r="J378"/>
      <c r="K378"/>
      <c r="L378"/>
    </row>
    <row r="379" spans="6:12">
      <c r="F379"/>
      <c r="G379"/>
      <c r="H379"/>
      <c r="I379"/>
      <c r="J379"/>
      <c r="K379"/>
      <c r="L379"/>
    </row>
    <row r="380" spans="6:12">
      <c r="F380"/>
      <c r="G380"/>
      <c r="H380"/>
      <c r="I380"/>
      <c r="J380"/>
      <c r="K380"/>
      <c r="L380"/>
    </row>
    <row r="381" spans="6:12">
      <c r="F381"/>
      <c r="G381"/>
      <c r="H381"/>
      <c r="I381"/>
      <c r="J381"/>
      <c r="K381"/>
      <c r="L381"/>
    </row>
    <row r="382" spans="6:12">
      <c r="F382"/>
      <c r="G382"/>
      <c r="H382"/>
      <c r="I382"/>
      <c r="J382"/>
      <c r="K382"/>
      <c r="L382"/>
    </row>
    <row r="383" spans="6:12">
      <c r="F383"/>
      <c r="G383"/>
      <c r="H383"/>
      <c r="I383"/>
      <c r="J383"/>
      <c r="K383"/>
      <c r="L383"/>
    </row>
    <row r="384" spans="6:12">
      <c r="F384"/>
      <c r="G384"/>
      <c r="H384"/>
      <c r="I384"/>
      <c r="J384"/>
      <c r="K384"/>
      <c r="L384"/>
    </row>
    <row r="385" spans="6:12">
      <c r="F385"/>
      <c r="G385"/>
      <c r="H385"/>
      <c r="I385"/>
      <c r="J385"/>
      <c r="K385"/>
      <c r="L385"/>
    </row>
    <row r="386" spans="6:12">
      <c r="F386"/>
      <c r="G386"/>
      <c r="H386"/>
      <c r="I386"/>
      <c r="J386"/>
      <c r="K386"/>
      <c r="L386"/>
    </row>
    <row r="387" spans="6:12">
      <c r="F387"/>
      <c r="G387"/>
      <c r="H387"/>
      <c r="I387"/>
      <c r="J387"/>
      <c r="K387"/>
      <c r="L387"/>
    </row>
    <row r="388" spans="6:12">
      <c r="F388"/>
      <c r="G388"/>
      <c r="H388"/>
      <c r="I388"/>
      <c r="J388"/>
      <c r="K388"/>
      <c r="L388"/>
    </row>
    <row r="389" spans="6:12">
      <c r="F389"/>
      <c r="G389"/>
      <c r="H389"/>
      <c r="I389"/>
      <c r="J389"/>
      <c r="K389"/>
      <c r="L389"/>
    </row>
    <row r="390" spans="6:12">
      <c r="F390"/>
      <c r="G390"/>
      <c r="H390"/>
      <c r="I390"/>
      <c r="J390"/>
      <c r="K390"/>
      <c r="L390"/>
    </row>
    <row r="391" spans="6:12">
      <c r="F391"/>
      <c r="G391"/>
      <c r="H391"/>
      <c r="I391"/>
      <c r="J391"/>
      <c r="K391"/>
      <c r="L391"/>
    </row>
    <row r="392" spans="6:12">
      <c r="F392"/>
      <c r="G392"/>
      <c r="H392"/>
      <c r="I392"/>
      <c r="J392"/>
      <c r="K392"/>
      <c r="L392"/>
    </row>
    <row r="393" spans="6:12">
      <c r="F393"/>
      <c r="G393"/>
      <c r="H393"/>
      <c r="I393"/>
      <c r="J393"/>
      <c r="K393"/>
      <c r="L393"/>
    </row>
    <row r="394" spans="6:12">
      <c r="F394"/>
      <c r="G394"/>
      <c r="H394"/>
      <c r="I394"/>
      <c r="J394"/>
      <c r="K394"/>
      <c r="L394"/>
    </row>
    <row r="395" spans="6:12">
      <c r="F395"/>
      <c r="G395"/>
      <c r="H395"/>
      <c r="I395"/>
      <c r="J395"/>
      <c r="K395"/>
      <c r="L395"/>
    </row>
    <row r="396" spans="6:12">
      <c r="F396"/>
      <c r="G396"/>
      <c r="H396"/>
      <c r="I396"/>
      <c r="J396"/>
      <c r="K396"/>
      <c r="L396"/>
    </row>
    <row r="397" spans="6:12">
      <c r="F397"/>
      <c r="G397"/>
      <c r="H397"/>
      <c r="I397"/>
      <c r="J397"/>
      <c r="K397"/>
      <c r="L397"/>
    </row>
    <row r="398" spans="6:12">
      <c r="F398"/>
      <c r="G398"/>
      <c r="H398"/>
      <c r="I398"/>
      <c r="J398"/>
      <c r="K398"/>
      <c r="L398"/>
    </row>
    <row r="399" spans="6:12">
      <c r="F399"/>
      <c r="G399"/>
      <c r="H399"/>
      <c r="I399"/>
      <c r="J399"/>
      <c r="K399"/>
      <c r="L399"/>
    </row>
    <row r="400" spans="6:12">
      <c r="F400"/>
      <c r="G400"/>
      <c r="H400"/>
      <c r="I400"/>
      <c r="J400"/>
      <c r="K400"/>
      <c r="L400"/>
    </row>
    <row r="401" spans="6:12">
      <c r="F401"/>
      <c r="G401"/>
      <c r="H401"/>
      <c r="I401"/>
      <c r="J401"/>
      <c r="K401"/>
      <c r="L401"/>
    </row>
    <row r="402" spans="6:12">
      <c r="F402"/>
      <c r="G402"/>
      <c r="H402"/>
      <c r="I402"/>
      <c r="J402"/>
      <c r="K402"/>
      <c r="L402"/>
    </row>
    <row r="403" spans="6:12">
      <c r="F403"/>
      <c r="G403"/>
      <c r="H403"/>
      <c r="I403"/>
      <c r="J403"/>
      <c r="K403"/>
      <c r="L403"/>
    </row>
    <row r="404" spans="6:12">
      <c r="F404"/>
      <c r="G404"/>
      <c r="H404"/>
      <c r="I404"/>
      <c r="J404"/>
      <c r="K404"/>
      <c r="L404"/>
    </row>
    <row r="405" spans="6:12">
      <c r="F405"/>
      <c r="G405"/>
      <c r="H405"/>
      <c r="I405"/>
      <c r="J405"/>
      <c r="K405"/>
      <c r="L405"/>
    </row>
    <row r="406" spans="6:12">
      <c r="F406"/>
      <c r="G406"/>
      <c r="H406"/>
      <c r="I406"/>
      <c r="J406"/>
      <c r="K406"/>
      <c r="L406"/>
    </row>
    <row r="407" spans="6:12">
      <c r="F407"/>
      <c r="G407"/>
      <c r="H407"/>
      <c r="I407"/>
      <c r="J407"/>
      <c r="K407"/>
      <c r="L407"/>
    </row>
    <row r="408" spans="6:12">
      <c r="F408"/>
      <c r="G408"/>
      <c r="H408"/>
      <c r="I408"/>
      <c r="J408"/>
      <c r="K408"/>
      <c r="L408"/>
    </row>
    <row r="409" spans="6:12">
      <c r="F409"/>
      <c r="G409"/>
      <c r="H409"/>
      <c r="I409"/>
      <c r="J409"/>
      <c r="K409"/>
      <c r="L409"/>
    </row>
    <row r="410" spans="6:12">
      <c r="F410"/>
      <c r="G410"/>
      <c r="H410"/>
      <c r="I410"/>
      <c r="J410"/>
      <c r="K410"/>
      <c r="L410"/>
    </row>
    <row r="411" spans="6:12">
      <c r="F411"/>
      <c r="G411"/>
      <c r="H411"/>
      <c r="I411"/>
      <c r="J411"/>
      <c r="K411"/>
      <c r="L411"/>
    </row>
    <row r="412" spans="6:12">
      <c r="F412"/>
      <c r="G412"/>
      <c r="H412"/>
      <c r="I412"/>
      <c r="J412"/>
      <c r="K412"/>
      <c r="L412"/>
    </row>
    <row r="413" spans="6:12">
      <c r="F413"/>
      <c r="G413"/>
      <c r="H413"/>
      <c r="I413"/>
      <c r="J413"/>
      <c r="K413"/>
      <c r="L413"/>
    </row>
    <row r="414" spans="6:12">
      <c r="F414"/>
      <c r="G414"/>
      <c r="H414"/>
      <c r="I414"/>
      <c r="J414"/>
      <c r="K414"/>
      <c r="L414"/>
    </row>
    <row r="415" spans="6:12">
      <c r="F415"/>
      <c r="G415"/>
      <c r="H415"/>
      <c r="I415"/>
      <c r="J415"/>
      <c r="K415"/>
      <c r="L415"/>
    </row>
    <row r="416" spans="6:12">
      <c r="F416"/>
      <c r="G416"/>
      <c r="H416"/>
      <c r="I416"/>
      <c r="J416"/>
      <c r="K416"/>
      <c r="L416"/>
    </row>
    <row r="417" spans="6:12">
      <c r="F417"/>
      <c r="G417"/>
      <c r="H417"/>
      <c r="I417"/>
      <c r="J417"/>
      <c r="K417"/>
      <c r="L417"/>
    </row>
    <row r="418" spans="6:12">
      <c r="F418"/>
      <c r="G418"/>
      <c r="H418"/>
      <c r="I418"/>
      <c r="J418"/>
      <c r="K418"/>
      <c r="L418"/>
    </row>
    <row r="419" spans="6:12">
      <c r="F419"/>
      <c r="G419"/>
      <c r="H419"/>
      <c r="I419"/>
      <c r="J419"/>
      <c r="K419"/>
      <c r="L419"/>
    </row>
    <row r="420" spans="6:12">
      <c r="F420"/>
      <c r="G420"/>
      <c r="H420"/>
      <c r="I420"/>
      <c r="J420"/>
      <c r="K420"/>
      <c r="L420"/>
    </row>
    <row r="421" spans="6:12">
      <c r="F421"/>
      <c r="G421"/>
      <c r="H421"/>
      <c r="I421"/>
      <c r="J421"/>
      <c r="K421"/>
      <c r="L421"/>
    </row>
    <row r="422" spans="6:12">
      <c r="F422"/>
      <c r="G422"/>
      <c r="H422"/>
      <c r="I422"/>
      <c r="J422"/>
      <c r="K422"/>
      <c r="L422"/>
    </row>
    <row r="423" spans="6:12">
      <c r="F423"/>
      <c r="G423"/>
      <c r="H423"/>
      <c r="I423"/>
      <c r="J423"/>
      <c r="K423"/>
      <c r="L423"/>
    </row>
    <row r="424" spans="6:12">
      <c r="F424"/>
      <c r="G424"/>
      <c r="H424"/>
      <c r="I424"/>
      <c r="J424"/>
      <c r="K424"/>
      <c r="L424"/>
    </row>
    <row r="425" spans="6:12">
      <c r="F425"/>
      <c r="G425"/>
      <c r="H425"/>
      <c r="I425"/>
      <c r="J425"/>
      <c r="K425"/>
      <c r="L425"/>
    </row>
    <row r="426" spans="6:12">
      <c r="F426"/>
      <c r="G426"/>
      <c r="H426"/>
      <c r="I426"/>
      <c r="J426"/>
      <c r="K426"/>
      <c r="L426"/>
    </row>
    <row r="427" spans="6:12">
      <c r="F427"/>
      <c r="G427"/>
      <c r="H427"/>
      <c r="I427"/>
      <c r="J427"/>
      <c r="K427"/>
      <c r="L427"/>
    </row>
    <row r="428" spans="6:12">
      <c r="F428"/>
      <c r="G428"/>
      <c r="H428"/>
      <c r="I428"/>
      <c r="J428"/>
      <c r="K428"/>
      <c r="L428"/>
    </row>
    <row r="429" spans="6:12">
      <c r="F429"/>
      <c r="G429"/>
      <c r="H429"/>
      <c r="I429"/>
      <c r="J429"/>
      <c r="K429"/>
      <c r="L429"/>
    </row>
    <row r="430" spans="6:12">
      <c r="F430"/>
      <c r="G430"/>
      <c r="H430"/>
      <c r="I430"/>
      <c r="J430"/>
      <c r="K430"/>
      <c r="L430"/>
    </row>
    <row r="431" spans="6:12">
      <c r="F431"/>
      <c r="G431"/>
      <c r="H431"/>
      <c r="I431"/>
      <c r="J431"/>
      <c r="K431"/>
      <c r="L431"/>
    </row>
    <row r="432" spans="6:12">
      <c r="F432"/>
      <c r="G432"/>
      <c r="H432"/>
      <c r="I432"/>
      <c r="J432"/>
      <c r="K432"/>
      <c r="L432"/>
    </row>
    <row r="433" spans="6:12">
      <c r="F433"/>
      <c r="G433"/>
      <c r="H433"/>
      <c r="I433"/>
      <c r="J433"/>
      <c r="K433"/>
      <c r="L433"/>
    </row>
    <row r="434" spans="6:12">
      <c r="F434"/>
      <c r="G434"/>
      <c r="H434"/>
      <c r="I434"/>
      <c r="J434"/>
      <c r="K434"/>
      <c r="L434"/>
    </row>
    <row r="435" spans="6:12">
      <c r="F435"/>
      <c r="G435"/>
      <c r="H435"/>
      <c r="I435"/>
      <c r="J435"/>
      <c r="K435"/>
      <c r="L435"/>
    </row>
    <row r="436" spans="6:12">
      <c r="F436"/>
      <c r="G436"/>
      <c r="H436"/>
      <c r="I436"/>
      <c r="J436"/>
      <c r="K436"/>
      <c r="L436"/>
    </row>
    <row r="437" spans="6:12">
      <c r="F437"/>
      <c r="G437"/>
      <c r="H437"/>
      <c r="I437"/>
      <c r="J437"/>
      <c r="K437"/>
      <c r="L437"/>
    </row>
    <row r="438" spans="6:12">
      <c r="F438"/>
      <c r="G438"/>
      <c r="H438"/>
      <c r="I438"/>
      <c r="J438"/>
      <c r="K438"/>
      <c r="L438"/>
    </row>
    <row r="439" spans="6:12">
      <c r="F439"/>
      <c r="G439"/>
      <c r="H439"/>
      <c r="I439"/>
      <c r="J439"/>
      <c r="K439"/>
      <c r="L439"/>
    </row>
    <row r="440" spans="6:12">
      <c r="F440"/>
      <c r="G440"/>
      <c r="H440"/>
      <c r="I440"/>
      <c r="J440"/>
      <c r="K440"/>
      <c r="L440"/>
    </row>
    <row r="441" spans="6:12">
      <c r="F441"/>
      <c r="G441"/>
      <c r="H441"/>
      <c r="I441"/>
      <c r="J441"/>
      <c r="K441"/>
      <c r="L441"/>
    </row>
    <row r="442" spans="6:12">
      <c r="F442"/>
      <c r="G442"/>
      <c r="H442"/>
      <c r="I442"/>
      <c r="J442"/>
      <c r="K442"/>
      <c r="L442"/>
    </row>
    <row r="443" spans="6:12">
      <c r="F443"/>
      <c r="G443"/>
      <c r="H443"/>
      <c r="I443"/>
      <c r="J443"/>
      <c r="K443"/>
      <c r="L443"/>
    </row>
    <row r="444" spans="6:12">
      <c r="F444"/>
      <c r="G444"/>
      <c r="H444"/>
      <c r="I444"/>
      <c r="J444"/>
      <c r="K444"/>
      <c r="L444"/>
    </row>
    <row r="445" spans="6:12">
      <c r="F445"/>
      <c r="G445"/>
      <c r="H445"/>
      <c r="I445"/>
      <c r="J445"/>
      <c r="K445"/>
      <c r="L445"/>
    </row>
    <row r="446" spans="6:12">
      <c r="F446"/>
      <c r="G446"/>
      <c r="H446"/>
      <c r="I446"/>
      <c r="J446"/>
      <c r="K446"/>
      <c r="L446"/>
    </row>
    <row r="447" spans="6:12">
      <c r="F447"/>
      <c r="G447"/>
      <c r="H447"/>
      <c r="I447"/>
      <c r="J447"/>
      <c r="K447"/>
      <c r="L447"/>
    </row>
    <row r="448" spans="6:12">
      <c r="F448"/>
      <c r="G448"/>
      <c r="H448"/>
      <c r="I448"/>
      <c r="J448"/>
      <c r="K448"/>
      <c r="L448"/>
    </row>
    <row r="449" spans="6:12">
      <c r="F449"/>
      <c r="G449"/>
      <c r="H449"/>
      <c r="I449"/>
      <c r="J449"/>
      <c r="K449"/>
      <c r="L449"/>
    </row>
    <row r="450" spans="6:12">
      <c r="F450"/>
      <c r="G450"/>
      <c r="H450"/>
      <c r="I450"/>
      <c r="J450"/>
      <c r="K450"/>
      <c r="L450"/>
    </row>
    <row r="451" spans="6:12">
      <c r="F451"/>
      <c r="G451"/>
      <c r="H451"/>
      <c r="I451"/>
      <c r="J451"/>
      <c r="K451"/>
      <c r="L451"/>
    </row>
    <row r="452" spans="6:12">
      <c r="F452"/>
      <c r="G452"/>
      <c r="H452"/>
      <c r="I452"/>
      <c r="J452"/>
      <c r="K452"/>
      <c r="L452"/>
    </row>
    <row r="453" spans="6:12">
      <c r="F453"/>
      <c r="G453"/>
      <c r="H453"/>
      <c r="I453"/>
      <c r="J453"/>
      <c r="K453"/>
      <c r="L453"/>
    </row>
    <row r="454" spans="6:12">
      <c r="F454"/>
      <c r="G454"/>
      <c r="H454"/>
      <c r="I454"/>
      <c r="J454"/>
      <c r="K454"/>
      <c r="L454"/>
    </row>
    <row r="455" spans="6:12">
      <c r="F455"/>
      <c r="G455"/>
      <c r="H455"/>
      <c r="I455"/>
      <c r="J455"/>
      <c r="K455"/>
      <c r="L455"/>
    </row>
    <row r="456" spans="6:12">
      <c r="F456"/>
      <c r="G456"/>
      <c r="H456"/>
      <c r="I456"/>
      <c r="J456"/>
      <c r="K456"/>
      <c r="L456"/>
    </row>
    <row r="457" spans="6:12">
      <c r="F457"/>
      <c r="G457"/>
      <c r="H457"/>
      <c r="I457"/>
      <c r="J457"/>
      <c r="K457"/>
      <c r="L457"/>
    </row>
    <row r="458" spans="6:12">
      <c r="F458"/>
      <c r="G458"/>
      <c r="H458"/>
      <c r="I458"/>
      <c r="J458"/>
      <c r="K458"/>
      <c r="L458"/>
    </row>
    <row r="459" spans="6:12">
      <c r="F459"/>
      <c r="G459"/>
      <c r="H459"/>
      <c r="I459"/>
      <c r="J459"/>
      <c r="K459"/>
      <c r="L459"/>
    </row>
    <row r="460" spans="6:12">
      <c r="F460"/>
      <c r="G460"/>
      <c r="H460"/>
      <c r="I460"/>
      <c r="J460"/>
      <c r="K460"/>
      <c r="L460"/>
    </row>
    <row r="461" spans="6:12">
      <c r="F461"/>
      <c r="G461"/>
      <c r="H461"/>
      <c r="I461"/>
      <c r="J461"/>
      <c r="K461"/>
      <c r="L461"/>
    </row>
    <row r="462" spans="6:12">
      <c r="F462"/>
      <c r="G462"/>
      <c r="H462"/>
      <c r="I462"/>
      <c r="J462"/>
      <c r="K462"/>
      <c r="L462"/>
    </row>
    <row r="463" spans="6:12">
      <c r="F463"/>
      <c r="G463"/>
      <c r="H463"/>
      <c r="I463"/>
      <c r="J463"/>
      <c r="K463"/>
      <c r="L463"/>
    </row>
    <row r="464" spans="6:12">
      <c r="F464"/>
      <c r="G464"/>
      <c r="H464"/>
      <c r="I464"/>
      <c r="J464"/>
      <c r="K464"/>
      <c r="L464"/>
    </row>
    <row r="465" spans="6:12">
      <c r="F465"/>
      <c r="G465"/>
      <c r="H465"/>
      <c r="I465"/>
      <c r="J465"/>
      <c r="K465"/>
      <c r="L465"/>
    </row>
    <row r="466" spans="6:12">
      <c r="F466"/>
      <c r="G466"/>
      <c r="H466"/>
      <c r="I466"/>
      <c r="J466"/>
      <c r="K466"/>
      <c r="L466"/>
    </row>
    <row r="467" spans="6:12">
      <c r="F467"/>
      <c r="G467"/>
      <c r="H467"/>
      <c r="I467"/>
      <c r="J467"/>
      <c r="K467"/>
      <c r="L467"/>
    </row>
    <row r="468" spans="6:12">
      <c r="F468"/>
      <c r="G468"/>
      <c r="H468"/>
      <c r="I468"/>
      <c r="J468"/>
      <c r="K468"/>
      <c r="L468"/>
    </row>
    <row r="469" spans="6:12">
      <c r="F469"/>
      <c r="G469"/>
      <c r="H469"/>
      <c r="I469"/>
      <c r="J469"/>
      <c r="K469"/>
      <c r="L469"/>
    </row>
    <row r="470" spans="6:12">
      <c r="F470"/>
      <c r="G470"/>
      <c r="H470"/>
      <c r="I470"/>
      <c r="J470"/>
      <c r="K470"/>
      <c r="L470"/>
    </row>
    <row r="471" spans="6:12">
      <c r="F471"/>
      <c r="G471"/>
      <c r="H471"/>
      <c r="I471"/>
      <c r="J471"/>
      <c r="K471"/>
      <c r="L471"/>
    </row>
    <row r="472" spans="6:12">
      <c r="F472"/>
      <c r="G472"/>
      <c r="H472"/>
      <c r="I472"/>
      <c r="J472"/>
      <c r="K472"/>
      <c r="L472"/>
    </row>
    <row r="473" spans="6:12">
      <c r="F473"/>
      <c r="G473"/>
      <c r="H473"/>
      <c r="I473"/>
      <c r="J473"/>
      <c r="K473"/>
      <c r="L473"/>
    </row>
    <row r="474" spans="6:12">
      <c r="F474"/>
      <c r="G474"/>
      <c r="H474"/>
      <c r="I474"/>
      <c r="J474"/>
      <c r="K474"/>
      <c r="L474"/>
    </row>
    <row r="475" spans="6:12">
      <c r="F475"/>
      <c r="G475"/>
      <c r="H475"/>
      <c r="I475"/>
      <c r="J475"/>
      <c r="K475"/>
      <c r="L475"/>
    </row>
    <row r="476" spans="6:12">
      <c r="F476"/>
      <c r="G476"/>
      <c r="H476"/>
      <c r="I476"/>
      <c r="J476"/>
      <c r="K476"/>
      <c r="L476"/>
    </row>
    <row r="477" spans="6:12">
      <c r="F477"/>
      <c r="G477"/>
      <c r="H477"/>
      <c r="I477"/>
      <c r="J477"/>
      <c r="K477"/>
      <c r="L477"/>
    </row>
    <row r="478" spans="6:12">
      <c r="F478"/>
      <c r="G478"/>
      <c r="H478"/>
      <c r="I478"/>
      <c r="J478"/>
      <c r="K478"/>
      <c r="L478"/>
    </row>
    <row r="479" spans="6:12">
      <c r="F479"/>
      <c r="G479"/>
      <c r="H479"/>
      <c r="I479"/>
      <c r="J479"/>
      <c r="K479"/>
      <c r="L479"/>
    </row>
    <row r="480" spans="6:12">
      <c r="F480"/>
      <c r="G480"/>
      <c r="H480"/>
      <c r="I480"/>
      <c r="J480"/>
      <c r="K480"/>
      <c r="L480"/>
    </row>
    <row r="481" spans="6:12">
      <c r="F481"/>
      <c r="G481"/>
      <c r="H481"/>
      <c r="I481"/>
      <c r="J481"/>
      <c r="K481"/>
      <c r="L481"/>
    </row>
    <row r="482" spans="6:12">
      <c r="F482"/>
      <c r="G482"/>
      <c r="H482"/>
      <c r="I482"/>
      <c r="J482"/>
      <c r="K482"/>
      <c r="L482"/>
    </row>
    <row r="483" spans="6:12">
      <c r="F483"/>
      <c r="G483"/>
      <c r="H483"/>
      <c r="I483"/>
      <c r="J483"/>
      <c r="K483"/>
      <c r="L483"/>
    </row>
    <row r="484" spans="6:12">
      <c r="F484"/>
      <c r="G484"/>
      <c r="H484"/>
      <c r="I484"/>
      <c r="J484"/>
      <c r="K484"/>
      <c r="L484"/>
    </row>
    <row r="485" spans="6:12">
      <c r="F485"/>
      <c r="G485"/>
      <c r="H485"/>
      <c r="I485"/>
      <c r="J485"/>
      <c r="K485"/>
      <c r="L485"/>
    </row>
    <row r="486" spans="6:12">
      <c r="F486"/>
      <c r="G486"/>
      <c r="H486"/>
      <c r="I486"/>
      <c r="J486"/>
      <c r="K486"/>
      <c r="L486"/>
    </row>
    <row r="487" spans="6:12">
      <c r="F487"/>
      <c r="G487"/>
      <c r="H487"/>
      <c r="I487"/>
      <c r="J487"/>
      <c r="K487"/>
      <c r="L487"/>
    </row>
    <row r="488" spans="6:12">
      <c r="F488"/>
      <c r="G488"/>
      <c r="H488"/>
      <c r="I488"/>
      <c r="J488"/>
      <c r="K488"/>
      <c r="L488"/>
    </row>
    <row r="489" spans="6:12">
      <c r="F489"/>
      <c r="G489"/>
      <c r="H489"/>
      <c r="I489"/>
      <c r="J489"/>
      <c r="K489"/>
      <c r="L489"/>
    </row>
    <row r="490" spans="6:12">
      <c r="F490"/>
      <c r="G490"/>
      <c r="H490"/>
      <c r="I490"/>
      <c r="J490"/>
      <c r="K490"/>
      <c r="L490"/>
    </row>
    <row r="491" spans="6:12">
      <c r="F491"/>
      <c r="G491"/>
      <c r="H491"/>
      <c r="I491"/>
      <c r="J491"/>
      <c r="K491"/>
      <c r="L491"/>
    </row>
    <row r="492" spans="6:12">
      <c r="F492"/>
      <c r="G492"/>
      <c r="H492"/>
      <c r="I492"/>
      <c r="J492"/>
      <c r="K492"/>
      <c r="L492"/>
    </row>
    <row r="493" spans="6:12">
      <c r="F493"/>
      <c r="G493"/>
      <c r="H493"/>
      <c r="I493"/>
      <c r="J493"/>
      <c r="K493"/>
      <c r="L493"/>
    </row>
    <row r="494" spans="6:12">
      <c r="F494"/>
      <c r="G494"/>
      <c r="H494"/>
      <c r="I494"/>
      <c r="J494"/>
      <c r="K494"/>
      <c r="L494"/>
    </row>
    <row r="495" spans="6:12">
      <c r="F495"/>
      <c r="G495"/>
      <c r="H495"/>
      <c r="I495"/>
      <c r="J495"/>
      <c r="K495"/>
      <c r="L495"/>
    </row>
    <row r="496" spans="6:12">
      <c r="F496"/>
      <c r="G496"/>
      <c r="H496"/>
      <c r="I496"/>
      <c r="J496"/>
      <c r="K496"/>
      <c r="L496"/>
    </row>
    <row r="497" spans="6:12">
      <c r="F497"/>
      <c r="G497"/>
      <c r="H497"/>
      <c r="I497"/>
      <c r="J497"/>
      <c r="K497"/>
      <c r="L497"/>
    </row>
    <row r="498" spans="6:12">
      <c r="F498"/>
      <c r="G498"/>
      <c r="H498"/>
      <c r="I498"/>
      <c r="J498"/>
      <c r="K498"/>
      <c r="L498"/>
    </row>
    <row r="499" spans="6:12">
      <c r="F499"/>
      <c r="G499"/>
      <c r="H499"/>
      <c r="I499"/>
      <c r="J499"/>
      <c r="K499"/>
      <c r="L499"/>
    </row>
    <row r="500" spans="6:12">
      <c r="F500"/>
      <c r="G500"/>
      <c r="H500"/>
      <c r="I500"/>
      <c r="J500"/>
      <c r="K500"/>
      <c r="L500"/>
    </row>
    <row r="501" spans="6:12">
      <c r="F501"/>
      <c r="G501"/>
      <c r="H501"/>
      <c r="I501"/>
      <c r="J501"/>
      <c r="K501"/>
      <c r="L501"/>
    </row>
    <row r="502" spans="6:12">
      <c r="F502"/>
      <c r="G502"/>
      <c r="H502"/>
      <c r="I502"/>
      <c r="J502"/>
      <c r="K502"/>
      <c r="L502"/>
    </row>
    <row r="503" spans="6:12">
      <c r="F503"/>
      <c r="G503"/>
      <c r="H503"/>
      <c r="I503"/>
      <c r="J503"/>
      <c r="K503"/>
      <c r="L503"/>
    </row>
    <row r="504" spans="6:12">
      <c r="F504"/>
      <c r="G504"/>
      <c r="H504"/>
      <c r="I504"/>
      <c r="J504"/>
      <c r="K504"/>
      <c r="L504"/>
    </row>
    <row r="505" spans="6:12">
      <c r="F505"/>
      <c r="G505"/>
      <c r="H505"/>
      <c r="I505"/>
      <c r="J505"/>
      <c r="K505"/>
      <c r="L505"/>
    </row>
    <row r="506" spans="6:12">
      <c r="F506"/>
      <c r="G506"/>
      <c r="H506"/>
      <c r="I506"/>
      <c r="J506"/>
      <c r="K506"/>
      <c r="L506"/>
    </row>
    <row r="507" spans="6:12">
      <c r="F507"/>
      <c r="G507"/>
      <c r="H507"/>
      <c r="I507"/>
      <c r="J507"/>
      <c r="K507"/>
      <c r="L507"/>
    </row>
    <row r="508" spans="6:12">
      <c r="F508"/>
      <c r="G508"/>
      <c r="H508"/>
      <c r="I508"/>
      <c r="J508"/>
      <c r="K508"/>
      <c r="L508"/>
    </row>
    <row r="509" spans="6:12">
      <c r="F509"/>
      <c r="G509"/>
      <c r="H509"/>
      <c r="I509"/>
      <c r="J509"/>
      <c r="K509"/>
      <c r="L509"/>
    </row>
    <row r="510" spans="6:12">
      <c r="F510"/>
      <c r="G510"/>
      <c r="H510"/>
      <c r="I510"/>
      <c r="J510"/>
      <c r="K510"/>
      <c r="L510"/>
    </row>
    <row r="511" spans="6:12">
      <c r="F511"/>
      <c r="G511"/>
      <c r="H511"/>
      <c r="I511"/>
      <c r="J511"/>
      <c r="K511"/>
      <c r="L511"/>
    </row>
    <row r="512" spans="6:12">
      <c r="F512"/>
      <c r="G512"/>
      <c r="H512"/>
      <c r="I512"/>
      <c r="J512"/>
      <c r="K512"/>
      <c r="L512"/>
    </row>
    <row r="513" spans="6:12">
      <c r="F513"/>
      <c r="G513"/>
      <c r="H513"/>
      <c r="I513"/>
      <c r="J513"/>
      <c r="K513"/>
      <c r="L513"/>
    </row>
    <row r="514" spans="6:12">
      <c r="F514"/>
      <c r="G514"/>
      <c r="H514"/>
      <c r="I514"/>
      <c r="J514"/>
      <c r="K514"/>
      <c r="L514"/>
    </row>
    <row r="515" spans="6:12">
      <c r="F515"/>
      <c r="G515"/>
      <c r="H515"/>
      <c r="I515"/>
      <c r="J515"/>
      <c r="K515"/>
      <c r="L515"/>
    </row>
    <row r="516" spans="6:12">
      <c r="F516"/>
      <c r="G516"/>
      <c r="H516"/>
      <c r="I516"/>
      <c r="J516"/>
      <c r="K516"/>
      <c r="L516"/>
    </row>
    <row r="517" spans="6:12">
      <c r="F517"/>
      <c r="G517"/>
      <c r="H517"/>
      <c r="I517"/>
      <c r="J517"/>
      <c r="K517"/>
      <c r="L517"/>
    </row>
    <row r="518" spans="6:12">
      <c r="F518"/>
      <c r="G518"/>
      <c r="H518"/>
      <c r="I518"/>
      <c r="J518"/>
      <c r="K518"/>
      <c r="L518"/>
    </row>
    <row r="519" spans="6:12">
      <c r="F519"/>
      <c r="G519"/>
      <c r="H519"/>
      <c r="I519"/>
      <c r="J519"/>
      <c r="K519"/>
      <c r="L519"/>
    </row>
    <row r="520" spans="6:12">
      <c r="F520"/>
      <c r="G520"/>
      <c r="H520"/>
      <c r="I520"/>
      <c r="J520"/>
      <c r="K520"/>
      <c r="L520"/>
    </row>
    <row r="521" spans="6:12">
      <c r="F521"/>
      <c r="G521"/>
      <c r="H521"/>
      <c r="I521"/>
      <c r="J521"/>
      <c r="K521"/>
      <c r="L521"/>
    </row>
    <row r="522" spans="6:12">
      <c r="F522"/>
      <c r="G522"/>
      <c r="H522"/>
      <c r="I522"/>
      <c r="J522"/>
      <c r="K522"/>
      <c r="L522"/>
    </row>
    <row r="523" spans="6:12">
      <c r="F523"/>
      <c r="G523"/>
      <c r="H523"/>
      <c r="I523"/>
      <c r="J523"/>
      <c r="K523"/>
      <c r="L523"/>
    </row>
    <row r="524" spans="6:12">
      <c r="F524"/>
      <c r="G524"/>
      <c r="H524"/>
      <c r="I524"/>
      <c r="J524"/>
      <c r="K524"/>
      <c r="L524"/>
    </row>
    <row r="525" spans="6:12">
      <c r="F525"/>
      <c r="G525"/>
      <c r="H525"/>
      <c r="I525"/>
      <c r="J525"/>
      <c r="K525"/>
      <c r="L525"/>
    </row>
    <row r="526" spans="6:12">
      <c r="F526"/>
      <c r="G526"/>
      <c r="H526"/>
      <c r="I526"/>
      <c r="J526"/>
      <c r="K526"/>
      <c r="L526"/>
    </row>
    <row r="527" spans="6:12">
      <c r="F527"/>
      <c r="G527"/>
      <c r="H527"/>
      <c r="I527"/>
      <c r="J527"/>
      <c r="K527"/>
      <c r="L527"/>
    </row>
    <row r="528" spans="6:12">
      <c r="F528"/>
      <c r="G528"/>
      <c r="H528"/>
      <c r="I528"/>
      <c r="J528"/>
      <c r="K528"/>
      <c r="L528"/>
    </row>
    <row r="529" spans="6:12">
      <c r="F529"/>
      <c r="G529"/>
      <c r="H529"/>
      <c r="I529"/>
      <c r="J529"/>
      <c r="K529"/>
      <c r="L529"/>
    </row>
    <row r="530" spans="6:12">
      <c r="F530"/>
      <c r="G530"/>
      <c r="H530"/>
      <c r="I530"/>
      <c r="J530"/>
      <c r="K530"/>
      <c r="L530"/>
    </row>
    <row r="531" spans="6:12">
      <c r="F531"/>
      <c r="G531"/>
      <c r="H531"/>
      <c r="I531"/>
      <c r="J531"/>
      <c r="K531"/>
      <c r="L531"/>
    </row>
    <row r="532" spans="6:12">
      <c r="F532"/>
      <c r="G532"/>
      <c r="H532"/>
      <c r="I532"/>
      <c r="J532"/>
      <c r="K532"/>
      <c r="L532"/>
    </row>
    <row r="533" spans="6:12">
      <c r="F533"/>
      <c r="G533"/>
      <c r="H533"/>
      <c r="I533"/>
      <c r="J533"/>
      <c r="K533"/>
      <c r="L533"/>
    </row>
    <row r="534" spans="6:12">
      <c r="F534"/>
      <c r="G534"/>
      <c r="H534"/>
      <c r="I534"/>
      <c r="J534"/>
      <c r="K534"/>
      <c r="L534"/>
    </row>
    <row r="535" spans="6:12">
      <c r="F535"/>
      <c r="G535"/>
      <c r="H535"/>
      <c r="I535"/>
      <c r="J535"/>
      <c r="K535"/>
      <c r="L535"/>
    </row>
    <row r="536" spans="6:12">
      <c r="F536"/>
      <c r="G536"/>
      <c r="H536"/>
      <c r="I536"/>
      <c r="J536"/>
      <c r="K536"/>
      <c r="L536"/>
    </row>
    <row r="537" spans="6:12">
      <c r="F537"/>
      <c r="G537"/>
      <c r="H537"/>
      <c r="I537"/>
      <c r="J537"/>
      <c r="K537"/>
      <c r="L537"/>
    </row>
    <row r="538" spans="6:12">
      <c r="F538"/>
      <c r="G538"/>
      <c r="H538"/>
      <c r="I538"/>
      <c r="J538"/>
      <c r="K538"/>
      <c r="L538"/>
    </row>
    <row r="539" spans="6:12">
      <c r="F539"/>
      <c r="G539"/>
      <c r="H539"/>
      <c r="I539"/>
      <c r="J539"/>
      <c r="K539"/>
      <c r="L539"/>
    </row>
    <row r="540" spans="6:12">
      <c r="F540"/>
      <c r="G540"/>
      <c r="H540"/>
      <c r="I540"/>
      <c r="J540"/>
      <c r="K540"/>
      <c r="L540"/>
    </row>
    <row r="541" spans="6:12">
      <c r="F541"/>
      <c r="G541"/>
      <c r="H541"/>
      <c r="I541"/>
      <c r="J541"/>
      <c r="K541"/>
      <c r="L541"/>
    </row>
    <row r="542" spans="6:12">
      <c r="F542"/>
      <c r="G542"/>
      <c r="H542"/>
      <c r="I542"/>
      <c r="J542"/>
      <c r="K542"/>
      <c r="L542"/>
    </row>
    <row r="543" spans="6:12">
      <c r="F543"/>
      <c r="G543"/>
      <c r="H543"/>
      <c r="I543"/>
      <c r="J543"/>
      <c r="K543"/>
      <c r="L543"/>
    </row>
    <row r="544" spans="6:12">
      <c r="F544"/>
      <c r="G544"/>
      <c r="H544"/>
      <c r="I544"/>
      <c r="J544"/>
      <c r="K544"/>
      <c r="L544"/>
    </row>
    <row r="545" spans="6:12">
      <c r="F545"/>
      <c r="G545"/>
      <c r="H545"/>
      <c r="I545"/>
      <c r="J545"/>
      <c r="K545"/>
      <c r="L545"/>
    </row>
    <row r="546" spans="6:12">
      <c r="F546"/>
      <c r="G546"/>
      <c r="H546"/>
      <c r="I546"/>
      <c r="J546"/>
      <c r="K546"/>
      <c r="L546"/>
    </row>
    <row r="547" spans="6:12">
      <c r="F547"/>
      <c r="G547"/>
      <c r="H547"/>
      <c r="I547"/>
      <c r="J547"/>
      <c r="K547"/>
      <c r="L547"/>
    </row>
    <row r="548" spans="6:12">
      <c r="F548"/>
      <c r="G548"/>
      <c r="H548"/>
      <c r="I548"/>
      <c r="J548"/>
      <c r="K548"/>
      <c r="L548"/>
    </row>
    <row r="549" spans="6:12">
      <c r="F549"/>
      <c r="G549"/>
      <c r="H549"/>
      <c r="I549"/>
      <c r="J549"/>
      <c r="K549"/>
      <c r="L549"/>
    </row>
    <row r="550" spans="6:12">
      <c r="F550"/>
      <c r="G550"/>
      <c r="H550"/>
      <c r="I550"/>
      <c r="J550"/>
      <c r="K550"/>
      <c r="L550"/>
    </row>
    <row r="551" spans="6:12">
      <c r="F551"/>
      <c r="G551"/>
      <c r="H551"/>
      <c r="I551"/>
      <c r="J551"/>
      <c r="K551"/>
      <c r="L551"/>
    </row>
    <row r="552" spans="6:12">
      <c r="F552"/>
      <c r="G552"/>
      <c r="H552"/>
      <c r="I552"/>
      <c r="J552"/>
      <c r="K552"/>
      <c r="L552"/>
    </row>
    <row r="553" spans="6:12">
      <c r="F553"/>
      <c r="G553"/>
      <c r="H553"/>
      <c r="I553"/>
      <c r="J553"/>
      <c r="K553"/>
      <c r="L553"/>
    </row>
    <row r="554" spans="6:12">
      <c r="F554"/>
      <c r="G554"/>
      <c r="H554"/>
      <c r="I554"/>
      <c r="J554"/>
      <c r="K554"/>
      <c r="L554"/>
    </row>
    <row r="555" spans="6:12">
      <c r="F555"/>
      <c r="G555"/>
      <c r="H555"/>
      <c r="I555"/>
      <c r="J555"/>
      <c r="K555"/>
      <c r="L555"/>
    </row>
    <row r="556" spans="6:12">
      <c r="F556"/>
      <c r="G556"/>
      <c r="H556"/>
      <c r="I556"/>
      <c r="J556"/>
      <c r="K556"/>
      <c r="L556"/>
    </row>
    <row r="557" spans="6:12">
      <c r="F557"/>
      <c r="G557"/>
      <c r="H557"/>
      <c r="I557"/>
      <c r="J557"/>
      <c r="K557"/>
      <c r="L557"/>
    </row>
    <row r="558" spans="6:12">
      <c r="F558"/>
      <c r="G558"/>
      <c r="H558"/>
      <c r="I558"/>
      <c r="J558"/>
      <c r="K558"/>
      <c r="L558"/>
    </row>
    <row r="559" spans="6:12">
      <c r="F559"/>
      <c r="G559"/>
      <c r="H559"/>
      <c r="I559"/>
      <c r="J559"/>
      <c r="K559"/>
      <c r="L559"/>
    </row>
    <row r="560" spans="6:12">
      <c r="F560"/>
      <c r="G560"/>
      <c r="H560"/>
      <c r="I560"/>
      <c r="J560"/>
      <c r="K560"/>
      <c r="L560"/>
    </row>
    <row r="561" spans="6:12">
      <c r="F561"/>
      <c r="G561"/>
      <c r="H561"/>
      <c r="I561"/>
      <c r="J561"/>
      <c r="K561"/>
      <c r="L561"/>
    </row>
    <row r="562" spans="6:12">
      <c r="F562"/>
      <c r="G562"/>
      <c r="H562"/>
      <c r="I562"/>
      <c r="J562"/>
      <c r="K562"/>
      <c r="L562"/>
    </row>
    <row r="563" spans="6:12">
      <c r="F563"/>
      <c r="G563"/>
      <c r="H563"/>
      <c r="I563"/>
      <c r="J563"/>
      <c r="K563"/>
      <c r="L563"/>
    </row>
    <row r="564" spans="6:12">
      <c r="F564"/>
      <c r="G564"/>
      <c r="H564"/>
      <c r="I564"/>
      <c r="J564"/>
      <c r="K564"/>
      <c r="L564"/>
    </row>
    <row r="565" spans="6:12">
      <c r="F565"/>
      <c r="G565"/>
      <c r="H565"/>
      <c r="I565"/>
      <c r="J565"/>
      <c r="K565"/>
      <c r="L565"/>
    </row>
    <row r="566" spans="6:12">
      <c r="F566"/>
      <c r="G566"/>
      <c r="H566"/>
      <c r="I566"/>
      <c r="J566"/>
      <c r="K566"/>
      <c r="L566"/>
    </row>
    <row r="567" spans="6:12">
      <c r="F567"/>
      <c r="G567"/>
      <c r="H567"/>
      <c r="I567"/>
      <c r="J567"/>
      <c r="K567"/>
      <c r="L567"/>
    </row>
    <row r="568" spans="6:12">
      <c r="F568"/>
      <c r="G568"/>
      <c r="H568"/>
      <c r="I568"/>
      <c r="J568"/>
      <c r="K568"/>
      <c r="L568"/>
    </row>
    <row r="569" spans="6:12">
      <c r="F569"/>
      <c r="G569"/>
      <c r="H569"/>
      <c r="I569"/>
      <c r="J569"/>
      <c r="K569"/>
      <c r="L569"/>
    </row>
    <row r="570" spans="6:12">
      <c r="F570"/>
      <c r="G570"/>
      <c r="H570"/>
      <c r="I570"/>
      <c r="J570"/>
      <c r="K570"/>
      <c r="L570"/>
    </row>
    <row r="571" spans="6:12">
      <c r="F571"/>
      <c r="G571"/>
      <c r="H571"/>
      <c r="I571"/>
      <c r="J571"/>
      <c r="K571"/>
      <c r="L571"/>
    </row>
    <row r="572" spans="6:12">
      <c r="F572"/>
      <c r="G572"/>
      <c r="H572"/>
      <c r="I572"/>
      <c r="J572"/>
      <c r="K572"/>
      <c r="L572"/>
    </row>
    <row r="573" spans="6:12">
      <c r="F573"/>
      <c r="G573"/>
      <c r="H573"/>
      <c r="I573"/>
      <c r="J573"/>
      <c r="K573"/>
      <c r="L573"/>
    </row>
    <row r="574" spans="6:12">
      <c r="F574"/>
      <c r="G574"/>
      <c r="H574"/>
      <c r="I574"/>
      <c r="J574"/>
      <c r="K574"/>
      <c r="L574"/>
    </row>
    <row r="575" spans="6:12">
      <c r="F575"/>
      <c r="G575"/>
      <c r="H575"/>
      <c r="I575"/>
      <c r="J575"/>
      <c r="K575"/>
      <c r="L575"/>
    </row>
    <row r="576" spans="6:12">
      <c r="F576"/>
      <c r="G576"/>
      <c r="H576"/>
      <c r="I576"/>
      <c r="J576"/>
      <c r="K576"/>
      <c r="L576"/>
    </row>
    <row r="577" spans="6:12">
      <c r="F577"/>
      <c r="G577"/>
      <c r="H577"/>
      <c r="I577"/>
      <c r="J577"/>
      <c r="K577"/>
      <c r="L577"/>
    </row>
    <row r="578" spans="6:12">
      <c r="F578"/>
      <c r="G578"/>
      <c r="H578"/>
      <c r="I578"/>
      <c r="J578"/>
      <c r="K578"/>
      <c r="L578"/>
    </row>
    <row r="579" spans="6:12">
      <c r="F579"/>
      <c r="G579"/>
      <c r="H579"/>
      <c r="I579"/>
      <c r="J579"/>
      <c r="K579"/>
      <c r="L579"/>
    </row>
    <row r="580" spans="6:12">
      <c r="F580"/>
      <c r="G580"/>
      <c r="H580"/>
      <c r="I580"/>
      <c r="J580"/>
      <c r="K580"/>
      <c r="L580"/>
    </row>
    <row r="581" spans="6:12">
      <c r="F581"/>
      <c r="G581"/>
      <c r="H581"/>
      <c r="I581"/>
      <c r="J581"/>
      <c r="K581"/>
      <c r="L581"/>
    </row>
    <row r="582" spans="6:12">
      <c r="F582"/>
      <c r="G582"/>
      <c r="H582"/>
      <c r="I582"/>
      <c r="J582"/>
      <c r="K582"/>
      <c r="L582"/>
    </row>
    <row r="583" spans="6:12">
      <c r="F583"/>
      <c r="G583"/>
      <c r="H583"/>
      <c r="I583"/>
      <c r="J583"/>
      <c r="K583"/>
      <c r="L583"/>
    </row>
    <row r="584" spans="6:12">
      <c r="F584"/>
      <c r="G584"/>
      <c r="H584"/>
      <c r="I584"/>
      <c r="J584"/>
      <c r="K584"/>
      <c r="L584"/>
    </row>
    <row r="585" spans="6:12">
      <c r="F585"/>
      <c r="G585"/>
      <c r="H585"/>
      <c r="I585"/>
      <c r="J585"/>
      <c r="K585"/>
      <c r="L585"/>
    </row>
    <row r="586" spans="6:12">
      <c r="F586"/>
      <c r="G586"/>
      <c r="H586"/>
      <c r="I586"/>
      <c r="J586"/>
      <c r="K586"/>
      <c r="L586"/>
    </row>
    <row r="587" spans="6:12">
      <c r="F587"/>
      <c r="G587"/>
      <c r="H587"/>
      <c r="I587"/>
      <c r="J587"/>
      <c r="K587"/>
      <c r="L587"/>
    </row>
    <row r="588" spans="6:12">
      <c r="F588"/>
      <c r="G588"/>
      <c r="H588"/>
      <c r="I588"/>
      <c r="J588"/>
      <c r="K588"/>
      <c r="L588"/>
    </row>
    <row r="589" spans="6:12">
      <c r="F589"/>
      <c r="G589"/>
      <c r="H589"/>
      <c r="I589"/>
      <c r="J589"/>
      <c r="K589"/>
      <c r="L589"/>
    </row>
    <row r="590" spans="6:12">
      <c r="F590"/>
      <c r="G590"/>
      <c r="H590"/>
      <c r="I590"/>
      <c r="J590"/>
      <c r="K590"/>
      <c r="L590"/>
    </row>
    <row r="591" spans="6:12">
      <c r="F591"/>
      <c r="G591"/>
      <c r="H591"/>
      <c r="I591"/>
      <c r="J591"/>
      <c r="K591"/>
      <c r="L591"/>
    </row>
    <row r="592" spans="6:12">
      <c r="F592"/>
      <c r="G592"/>
      <c r="H592"/>
      <c r="I592"/>
      <c r="J592"/>
      <c r="K592"/>
      <c r="L592"/>
    </row>
    <row r="593" spans="6:12">
      <c r="F593"/>
      <c r="G593"/>
      <c r="H593"/>
      <c r="I593"/>
      <c r="J593"/>
      <c r="K593"/>
      <c r="L593"/>
    </row>
    <row r="594" spans="6:12">
      <c r="F594"/>
      <c r="G594"/>
      <c r="H594"/>
      <c r="I594"/>
      <c r="J594"/>
      <c r="K594"/>
      <c r="L594"/>
    </row>
    <row r="595" spans="6:12">
      <c r="F595"/>
      <c r="G595"/>
      <c r="H595"/>
      <c r="I595"/>
      <c r="J595"/>
      <c r="K595"/>
      <c r="L595"/>
    </row>
    <row r="596" spans="6:12">
      <c r="F596"/>
      <c r="G596"/>
      <c r="H596"/>
      <c r="I596"/>
      <c r="J596"/>
      <c r="K596"/>
      <c r="L596"/>
    </row>
    <row r="597" spans="6:12">
      <c r="F597"/>
      <c r="G597"/>
      <c r="H597"/>
      <c r="I597"/>
      <c r="J597"/>
      <c r="K597"/>
      <c r="L597"/>
    </row>
    <row r="598" spans="6:12">
      <c r="F598"/>
      <c r="G598"/>
      <c r="H598"/>
      <c r="I598"/>
      <c r="J598"/>
      <c r="K598"/>
      <c r="L598"/>
    </row>
    <row r="599" spans="6:12">
      <c r="F599"/>
      <c r="G599"/>
      <c r="H599"/>
      <c r="I599"/>
      <c r="J599"/>
      <c r="K599"/>
      <c r="L599"/>
    </row>
    <row r="600" spans="6:12">
      <c r="F600"/>
      <c r="G600"/>
      <c r="H600"/>
      <c r="I600"/>
      <c r="J600"/>
      <c r="K600"/>
      <c r="L600"/>
    </row>
    <row r="601" spans="6:12">
      <c r="F601"/>
      <c r="G601"/>
      <c r="H601"/>
      <c r="I601"/>
      <c r="J601"/>
      <c r="K601"/>
      <c r="L601"/>
    </row>
    <row r="602" spans="6:12">
      <c r="F602"/>
      <c r="G602"/>
      <c r="H602"/>
      <c r="I602"/>
      <c r="J602"/>
      <c r="K602"/>
      <c r="L602"/>
    </row>
    <row r="603" spans="6:12">
      <c r="F603"/>
      <c r="G603"/>
      <c r="H603"/>
      <c r="I603"/>
      <c r="J603"/>
      <c r="K603"/>
      <c r="L603"/>
    </row>
    <row r="604" spans="6:12">
      <c r="F604"/>
      <c r="G604"/>
      <c r="H604"/>
      <c r="I604"/>
      <c r="J604"/>
      <c r="K604"/>
      <c r="L604"/>
    </row>
    <row r="605" spans="6:12">
      <c r="F605"/>
      <c r="G605"/>
      <c r="H605"/>
      <c r="I605"/>
      <c r="J605"/>
      <c r="K605"/>
      <c r="L605"/>
    </row>
    <row r="606" spans="6:12">
      <c r="F606"/>
      <c r="G606"/>
      <c r="H606"/>
      <c r="I606"/>
      <c r="J606"/>
      <c r="K606"/>
      <c r="L606"/>
    </row>
    <row r="607" spans="6:12">
      <c r="F607"/>
      <c r="G607"/>
      <c r="H607"/>
      <c r="I607"/>
      <c r="J607"/>
      <c r="K607"/>
      <c r="L607"/>
    </row>
    <row r="608" spans="6:12">
      <c r="F608"/>
      <c r="G608"/>
      <c r="H608"/>
      <c r="I608"/>
      <c r="J608"/>
      <c r="K608"/>
      <c r="L608"/>
    </row>
    <row r="609" spans="6:12">
      <c r="F609"/>
      <c r="G609"/>
      <c r="H609"/>
      <c r="I609"/>
      <c r="J609"/>
      <c r="K609"/>
      <c r="L609"/>
    </row>
    <row r="610" spans="6:12">
      <c r="F610"/>
      <c r="G610"/>
      <c r="H610"/>
      <c r="I610"/>
      <c r="J610"/>
      <c r="K610"/>
      <c r="L610"/>
    </row>
    <row r="611" spans="6:12">
      <c r="F611"/>
      <c r="G611"/>
      <c r="H611"/>
      <c r="I611"/>
      <c r="J611"/>
      <c r="K611"/>
      <c r="L611"/>
    </row>
    <row r="612" spans="6:12">
      <c r="F612"/>
      <c r="G612"/>
      <c r="H612"/>
      <c r="I612"/>
      <c r="J612"/>
      <c r="K612"/>
      <c r="L612"/>
    </row>
    <row r="613" spans="6:12">
      <c r="F613"/>
      <c r="G613"/>
      <c r="H613"/>
      <c r="I613"/>
      <c r="J613"/>
      <c r="K613"/>
      <c r="L613"/>
    </row>
    <row r="614" spans="6:12">
      <c r="F614"/>
      <c r="G614"/>
      <c r="H614"/>
      <c r="I614"/>
      <c r="J614"/>
      <c r="K614"/>
      <c r="L614"/>
    </row>
    <row r="615" spans="6:12">
      <c r="F615"/>
      <c r="G615"/>
      <c r="H615"/>
      <c r="I615"/>
      <c r="J615"/>
      <c r="K615"/>
      <c r="L615"/>
    </row>
    <row r="616" spans="6:12">
      <c r="F616"/>
      <c r="G616"/>
      <c r="H616"/>
      <c r="I616"/>
      <c r="J616"/>
      <c r="K616"/>
      <c r="L616"/>
    </row>
    <row r="617" spans="6:12">
      <c r="F617"/>
      <c r="G617"/>
      <c r="H617"/>
      <c r="I617"/>
      <c r="J617"/>
      <c r="K617"/>
      <c r="L617"/>
    </row>
    <row r="618" spans="6:12">
      <c r="F618"/>
      <c r="G618"/>
      <c r="H618"/>
      <c r="I618"/>
      <c r="J618"/>
      <c r="K618"/>
      <c r="L618"/>
    </row>
    <row r="619" spans="6:12">
      <c r="F619"/>
      <c r="G619"/>
      <c r="H619"/>
      <c r="I619"/>
      <c r="J619"/>
      <c r="K619"/>
      <c r="L619"/>
    </row>
    <row r="620" spans="6:12">
      <c r="F620"/>
      <c r="G620"/>
      <c r="H620"/>
      <c r="I620"/>
      <c r="J620"/>
      <c r="K620"/>
      <c r="L620"/>
    </row>
    <row r="621" spans="6:12">
      <c r="F621"/>
      <c r="G621"/>
      <c r="H621"/>
      <c r="I621"/>
      <c r="J621"/>
      <c r="K621"/>
      <c r="L621"/>
    </row>
    <row r="622" spans="6:12">
      <c r="F622"/>
      <c r="G622"/>
      <c r="H622"/>
      <c r="I622"/>
      <c r="J622"/>
      <c r="K622"/>
      <c r="L622"/>
    </row>
    <row r="623" spans="6:12">
      <c r="F623"/>
      <c r="G623"/>
      <c r="H623"/>
      <c r="I623"/>
      <c r="J623"/>
      <c r="K623"/>
      <c r="L623"/>
    </row>
    <row r="624" spans="6:12">
      <c r="F624"/>
      <c r="G624"/>
      <c r="H624"/>
      <c r="I624"/>
      <c r="J624"/>
      <c r="K624"/>
      <c r="L624"/>
    </row>
    <row r="625" spans="6:12">
      <c r="F625"/>
      <c r="G625"/>
      <c r="H625"/>
      <c r="I625"/>
      <c r="J625"/>
      <c r="K625"/>
      <c r="L625"/>
    </row>
    <row r="626" spans="6:12">
      <c r="F626"/>
      <c r="G626"/>
      <c r="H626"/>
      <c r="I626"/>
      <c r="J626"/>
      <c r="K626"/>
      <c r="L626"/>
    </row>
    <row r="627" spans="6:12">
      <c r="F627"/>
      <c r="G627"/>
      <c r="H627"/>
      <c r="I627"/>
      <c r="J627"/>
      <c r="K627"/>
      <c r="L627"/>
    </row>
    <row r="628" spans="6:12">
      <c r="F628"/>
      <c r="G628"/>
      <c r="H628"/>
      <c r="I628"/>
      <c r="J628"/>
      <c r="K628"/>
      <c r="L628"/>
    </row>
    <row r="629" spans="6:12">
      <c r="F629"/>
      <c r="G629"/>
      <c r="H629"/>
      <c r="I629"/>
      <c r="J629"/>
      <c r="K629"/>
      <c r="L629"/>
    </row>
    <row r="630" spans="6:12">
      <c r="F630"/>
      <c r="G630"/>
      <c r="H630"/>
      <c r="I630"/>
      <c r="J630"/>
      <c r="K630"/>
      <c r="L630"/>
    </row>
    <row r="631" spans="6:12">
      <c r="F631"/>
      <c r="G631"/>
      <c r="H631"/>
      <c r="I631"/>
      <c r="J631"/>
      <c r="K631"/>
      <c r="L631"/>
    </row>
    <row r="632" spans="6:12">
      <c r="F632"/>
      <c r="G632"/>
      <c r="H632"/>
      <c r="I632"/>
      <c r="J632"/>
      <c r="K632"/>
      <c r="L632"/>
    </row>
    <row r="633" spans="6:12">
      <c r="F633"/>
      <c r="G633"/>
      <c r="H633"/>
      <c r="I633"/>
      <c r="J633"/>
      <c r="K633"/>
      <c r="L633"/>
    </row>
    <row r="634" spans="6:12">
      <c r="F634"/>
      <c r="G634"/>
      <c r="H634"/>
      <c r="I634"/>
      <c r="J634"/>
      <c r="K634"/>
      <c r="L634"/>
    </row>
    <row r="635" spans="6:12">
      <c r="F635"/>
      <c r="G635"/>
      <c r="H635"/>
      <c r="I635"/>
      <c r="J635"/>
      <c r="K635"/>
      <c r="L635"/>
    </row>
    <row r="636" spans="6:12">
      <c r="F636"/>
      <c r="G636"/>
      <c r="H636"/>
      <c r="I636"/>
      <c r="J636"/>
      <c r="K636"/>
      <c r="L636"/>
    </row>
    <row r="637" spans="6:12">
      <c r="F637"/>
      <c r="G637"/>
      <c r="H637"/>
      <c r="I637"/>
      <c r="J637"/>
      <c r="K637"/>
      <c r="L637"/>
    </row>
    <row r="638" spans="6:12">
      <c r="F638"/>
      <c r="G638"/>
      <c r="H638"/>
      <c r="I638"/>
      <c r="J638"/>
      <c r="K638"/>
      <c r="L638"/>
    </row>
    <row r="639" spans="6:12">
      <c r="F639"/>
      <c r="G639"/>
      <c r="H639"/>
      <c r="I639"/>
      <c r="J639"/>
      <c r="K639"/>
      <c r="L639"/>
    </row>
    <row r="640" spans="6:12">
      <c r="F640"/>
      <c r="G640"/>
      <c r="H640"/>
      <c r="I640"/>
      <c r="J640"/>
      <c r="K640"/>
      <c r="L640"/>
    </row>
    <row r="641" spans="6:12">
      <c r="F641"/>
      <c r="G641"/>
      <c r="H641"/>
      <c r="I641"/>
      <c r="J641"/>
      <c r="K641"/>
      <c r="L641"/>
    </row>
    <row r="642" spans="6:12">
      <c r="F642"/>
      <c r="G642"/>
      <c r="H642"/>
      <c r="I642"/>
      <c r="J642"/>
      <c r="K642"/>
      <c r="L642"/>
    </row>
    <row r="643" spans="6:12">
      <c r="F643"/>
      <c r="G643"/>
      <c r="H643"/>
      <c r="I643"/>
      <c r="J643"/>
      <c r="K643"/>
      <c r="L643"/>
    </row>
    <row r="644" spans="6:12">
      <c r="F644"/>
      <c r="G644"/>
      <c r="H644"/>
      <c r="I644"/>
      <c r="J644"/>
      <c r="K644"/>
      <c r="L644"/>
    </row>
    <row r="645" spans="6:12">
      <c r="F645"/>
      <c r="G645"/>
      <c r="H645"/>
      <c r="I645"/>
      <c r="J645"/>
      <c r="K645"/>
      <c r="L645"/>
    </row>
    <row r="646" spans="6:12">
      <c r="F646"/>
      <c r="G646"/>
      <c r="H646"/>
      <c r="I646"/>
      <c r="J646"/>
      <c r="K646"/>
      <c r="L646"/>
    </row>
    <row r="647" spans="6:12">
      <c r="F647"/>
      <c r="G647"/>
      <c r="H647"/>
      <c r="I647"/>
      <c r="J647"/>
      <c r="K647"/>
      <c r="L647"/>
    </row>
    <row r="648" spans="6:12">
      <c r="F648"/>
      <c r="G648"/>
      <c r="H648"/>
      <c r="I648"/>
      <c r="J648"/>
      <c r="K648"/>
      <c r="L648"/>
    </row>
    <row r="649" spans="6:12">
      <c r="F649"/>
      <c r="G649"/>
      <c r="H649"/>
      <c r="I649"/>
      <c r="J649"/>
      <c r="K649"/>
      <c r="L649"/>
    </row>
    <row r="650" spans="6:12">
      <c r="F650"/>
      <c r="G650"/>
      <c r="H650"/>
      <c r="I650"/>
      <c r="J650"/>
      <c r="K650"/>
      <c r="L650"/>
    </row>
    <row r="651" spans="6:12">
      <c r="F651"/>
      <c r="G651"/>
      <c r="H651"/>
      <c r="I651"/>
      <c r="J651"/>
      <c r="K651"/>
      <c r="L651"/>
    </row>
    <row r="652" spans="6:12">
      <c r="F652"/>
      <c r="G652"/>
      <c r="H652"/>
      <c r="I652"/>
      <c r="J652"/>
      <c r="K652"/>
      <c r="L652"/>
    </row>
    <row r="653" spans="6:12">
      <c r="F653"/>
      <c r="G653"/>
      <c r="H653"/>
      <c r="I653"/>
      <c r="J653"/>
      <c r="K653"/>
      <c r="L653"/>
    </row>
    <row r="654" spans="6:12">
      <c r="F654"/>
      <c r="G654"/>
      <c r="H654"/>
      <c r="I654"/>
      <c r="J654"/>
      <c r="K654"/>
      <c r="L654"/>
    </row>
    <row r="655" spans="6:12">
      <c r="F655"/>
      <c r="G655"/>
      <c r="H655"/>
      <c r="I655"/>
      <c r="J655"/>
      <c r="K655"/>
      <c r="L655"/>
    </row>
    <row r="656" spans="6:12">
      <c r="F656"/>
      <c r="G656"/>
      <c r="H656"/>
      <c r="I656"/>
      <c r="J656"/>
      <c r="K656"/>
      <c r="L656"/>
    </row>
    <row r="657" spans="6:12">
      <c r="F657"/>
      <c r="G657"/>
      <c r="H657"/>
      <c r="I657"/>
      <c r="J657"/>
      <c r="K657"/>
      <c r="L657"/>
    </row>
    <row r="658" spans="6:12">
      <c r="F658"/>
      <c r="G658"/>
      <c r="H658"/>
      <c r="I658"/>
      <c r="J658"/>
      <c r="K658"/>
      <c r="L658"/>
    </row>
    <row r="659" spans="6:12">
      <c r="F659"/>
      <c r="G659"/>
      <c r="H659"/>
      <c r="I659"/>
      <c r="J659"/>
      <c r="K659"/>
      <c r="L659"/>
    </row>
    <row r="660" spans="6:12">
      <c r="F660"/>
      <c r="G660"/>
      <c r="H660"/>
      <c r="I660"/>
      <c r="J660"/>
      <c r="K660"/>
      <c r="L660"/>
    </row>
    <row r="661" spans="6:12">
      <c r="F661"/>
      <c r="G661"/>
      <c r="H661"/>
      <c r="I661"/>
      <c r="J661"/>
      <c r="K661"/>
      <c r="L661"/>
    </row>
    <row r="662" spans="6:12">
      <c r="F662"/>
      <c r="G662"/>
      <c r="H662"/>
      <c r="I662"/>
      <c r="J662"/>
      <c r="K662"/>
      <c r="L662"/>
    </row>
    <row r="663" spans="6:12">
      <c r="F663"/>
      <c r="G663"/>
      <c r="H663"/>
      <c r="I663"/>
      <c r="J663"/>
      <c r="K663"/>
      <c r="L663"/>
    </row>
    <row r="664" spans="6:12">
      <c r="F664"/>
      <c r="G664"/>
      <c r="H664"/>
      <c r="I664"/>
      <c r="J664"/>
      <c r="K664"/>
      <c r="L664"/>
    </row>
    <row r="665" spans="6:12">
      <c r="F665"/>
      <c r="G665"/>
      <c r="H665"/>
      <c r="I665"/>
      <c r="J665"/>
      <c r="K665"/>
      <c r="L665"/>
    </row>
    <row r="666" spans="6:12">
      <c r="F666"/>
      <c r="G666"/>
      <c r="H666"/>
      <c r="I666"/>
      <c r="J666"/>
      <c r="K666"/>
      <c r="L666"/>
    </row>
    <row r="667" spans="6:12">
      <c r="F667"/>
      <c r="G667"/>
      <c r="H667"/>
      <c r="I667"/>
      <c r="J667"/>
      <c r="K667"/>
      <c r="L667"/>
    </row>
    <row r="668" spans="6:12">
      <c r="F668"/>
      <c r="G668"/>
      <c r="H668"/>
      <c r="I668"/>
      <c r="J668"/>
      <c r="K668"/>
      <c r="L668"/>
    </row>
    <row r="669" spans="6:12">
      <c r="F669"/>
      <c r="G669"/>
      <c r="H669"/>
      <c r="I669"/>
      <c r="J669"/>
      <c r="K669"/>
      <c r="L669"/>
    </row>
    <row r="670" spans="6:12">
      <c r="F670"/>
      <c r="G670"/>
      <c r="H670"/>
      <c r="I670"/>
      <c r="J670"/>
      <c r="K670"/>
      <c r="L670"/>
    </row>
    <row r="671" spans="6:12">
      <c r="F671"/>
      <c r="G671"/>
      <c r="H671"/>
      <c r="I671"/>
      <c r="J671"/>
      <c r="K671"/>
      <c r="L671"/>
    </row>
    <row r="672" spans="6:12">
      <c r="F672"/>
      <c r="G672"/>
      <c r="H672"/>
      <c r="I672"/>
      <c r="J672"/>
      <c r="K672"/>
      <c r="L672"/>
    </row>
    <row r="673" spans="6:12">
      <c r="F673"/>
      <c r="G673"/>
      <c r="H673"/>
      <c r="I673"/>
      <c r="J673"/>
      <c r="K673"/>
      <c r="L673"/>
    </row>
    <row r="674" spans="6:12">
      <c r="F674"/>
      <c r="G674"/>
      <c r="H674"/>
      <c r="I674"/>
      <c r="J674"/>
      <c r="K674"/>
      <c r="L674"/>
    </row>
    <row r="675" spans="6:12">
      <c r="F675"/>
      <c r="G675"/>
      <c r="H675"/>
      <c r="I675"/>
      <c r="J675"/>
      <c r="K675"/>
      <c r="L675"/>
    </row>
    <row r="676" spans="6:12">
      <c r="F676"/>
      <c r="G676"/>
      <c r="H676"/>
      <c r="I676"/>
      <c r="J676"/>
      <c r="K676"/>
      <c r="L676"/>
    </row>
    <row r="677" spans="6:12">
      <c r="F677"/>
      <c r="G677"/>
      <c r="H677"/>
      <c r="I677"/>
      <c r="J677"/>
      <c r="K677"/>
      <c r="L677"/>
    </row>
    <row r="678" spans="6:12">
      <c r="F678"/>
      <c r="G678"/>
      <c r="H678"/>
      <c r="I678"/>
      <c r="J678"/>
      <c r="K678"/>
      <c r="L678"/>
    </row>
    <row r="679" spans="6:12">
      <c r="F679"/>
      <c r="G679"/>
      <c r="H679"/>
      <c r="I679"/>
      <c r="J679"/>
      <c r="K679"/>
      <c r="L679"/>
    </row>
    <row r="680" spans="6:12">
      <c r="F680"/>
      <c r="G680"/>
      <c r="H680"/>
      <c r="I680"/>
      <c r="J680"/>
      <c r="K680"/>
      <c r="L680"/>
    </row>
    <row r="681" spans="6:12">
      <c r="F681"/>
      <c r="G681"/>
      <c r="H681"/>
      <c r="I681"/>
      <c r="J681"/>
      <c r="K681"/>
      <c r="L681"/>
    </row>
    <row r="682" spans="6:12">
      <c r="F682"/>
      <c r="G682"/>
      <c r="H682"/>
      <c r="I682"/>
      <c r="J682"/>
      <c r="K682"/>
      <c r="L682"/>
    </row>
    <row r="683" spans="6:12">
      <c r="F683"/>
      <c r="G683"/>
      <c r="H683"/>
      <c r="I683"/>
      <c r="J683"/>
      <c r="K683"/>
      <c r="L683"/>
    </row>
    <row r="684" spans="6:12">
      <c r="F684"/>
      <c r="G684"/>
      <c r="H684"/>
      <c r="I684"/>
      <c r="J684"/>
      <c r="K684"/>
      <c r="L684"/>
    </row>
    <row r="685" spans="6:12">
      <c r="F685"/>
      <c r="G685"/>
      <c r="H685"/>
      <c r="I685"/>
      <c r="J685"/>
      <c r="K685"/>
      <c r="L685"/>
    </row>
    <row r="686" spans="6:12">
      <c r="F686"/>
      <c r="G686"/>
      <c r="H686"/>
      <c r="I686"/>
      <c r="J686"/>
      <c r="K686"/>
      <c r="L686"/>
    </row>
    <row r="687" spans="6:12">
      <c r="F687"/>
      <c r="G687"/>
      <c r="H687"/>
      <c r="I687"/>
      <c r="J687"/>
      <c r="K687"/>
      <c r="L687"/>
    </row>
    <row r="688" spans="6:12">
      <c r="F688"/>
      <c r="G688"/>
      <c r="H688"/>
      <c r="I688"/>
      <c r="J688"/>
      <c r="K688"/>
      <c r="L688"/>
    </row>
    <row r="689" spans="6:12">
      <c r="F689"/>
      <c r="G689"/>
      <c r="H689"/>
      <c r="I689"/>
      <c r="J689"/>
      <c r="K689"/>
      <c r="L689"/>
    </row>
    <row r="690" spans="6:12">
      <c r="F690"/>
      <c r="G690"/>
      <c r="H690"/>
      <c r="I690"/>
      <c r="J690"/>
      <c r="K690"/>
      <c r="L690"/>
    </row>
    <row r="691" spans="6:12">
      <c r="F691"/>
      <c r="G691"/>
      <c r="H691"/>
      <c r="I691"/>
      <c r="J691"/>
      <c r="K691"/>
      <c r="L691"/>
    </row>
    <row r="692" spans="6:12">
      <c r="F692"/>
      <c r="G692"/>
      <c r="H692"/>
      <c r="I692"/>
      <c r="J692"/>
      <c r="K692"/>
      <c r="L692"/>
    </row>
    <row r="693" spans="6:12">
      <c r="F693"/>
      <c r="G693"/>
      <c r="H693"/>
      <c r="I693"/>
      <c r="J693"/>
      <c r="K693"/>
      <c r="L693"/>
    </row>
    <row r="694" spans="6:12">
      <c r="F694"/>
      <c r="G694"/>
      <c r="H694"/>
      <c r="I694"/>
      <c r="J694"/>
      <c r="K694"/>
      <c r="L694"/>
    </row>
    <row r="695" spans="6:12">
      <c r="F695"/>
      <c r="G695"/>
      <c r="H695"/>
      <c r="I695"/>
      <c r="J695"/>
      <c r="K695"/>
      <c r="L695"/>
    </row>
    <row r="696" spans="6:12">
      <c r="F696"/>
      <c r="G696"/>
      <c r="H696"/>
      <c r="I696"/>
      <c r="J696"/>
      <c r="K696"/>
      <c r="L696"/>
    </row>
    <row r="697" spans="6:12">
      <c r="F697"/>
      <c r="G697"/>
      <c r="H697"/>
      <c r="I697"/>
      <c r="J697"/>
      <c r="K697"/>
      <c r="L697"/>
    </row>
    <row r="698" spans="6:12">
      <c r="F698"/>
      <c r="G698"/>
      <c r="H698"/>
      <c r="I698"/>
      <c r="J698"/>
      <c r="K698"/>
      <c r="L698"/>
    </row>
    <row r="699" spans="6:12">
      <c r="F699"/>
      <c r="G699"/>
      <c r="H699"/>
      <c r="I699"/>
      <c r="J699"/>
      <c r="K699"/>
      <c r="L699"/>
    </row>
    <row r="700" spans="6:12">
      <c r="F700"/>
      <c r="G700"/>
      <c r="H700"/>
      <c r="I700"/>
      <c r="J700"/>
      <c r="K700"/>
      <c r="L700"/>
    </row>
    <row r="701" spans="6:12">
      <c r="F701"/>
      <c r="G701"/>
      <c r="H701"/>
      <c r="I701"/>
      <c r="J701"/>
      <c r="K701"/>
      <c r="L701"/>
    </row>
    <row r="702" spans="6:12">
      <c r="F702"/>
      <c r="G702"/>
      <c r="H702"/>
      <c r="I702"/>
      <c r="J702"/>
      <c r="K702"/>
      <c r="L702"/>
    </row>
    <row r="703" spans="6:12">
      <c r="F703"/>
      <c r="G703"/>
      <c r="H703"/>
      <c r="I703"/>
      <c r="J703"/>
      <c r="K703"/>
      <c r="L703"/>
    </row>
    <row r="704" spans="6:12">
      <c r="F704"/>
      <c r="G704"/>
      <c r="H704"/>
      <c r="I704"/>
      <c r="J704"/>
      <c r="K704"/>
      <c r="L704"/>
    </row>
    <row r="705" spans="6:12">
      <c r="F705"/>
      <c r="G705"/>
      <c r="H705"/>
      <c r="I705"/>
      <c r="J705"/>
      <c r="K705"/>
      <c r="L705"/>
    </row>
    <row r="706" spans="6:12">
      <c r="F706"/>
      <c r="G706"/>
      <c r="H706"/>
      <c r="I706"/>
      <c r="J706"/>
      <c r="K706"/>
      <c r="L706"/>
    </row>
    <row r="707" spans="6:12">
      <c r="F707"/>
      <c r="G707"/>
      <c r="H707"/>
      <c r="I707"/>
      <c r="J707"/>
      <c r="K707"/>
      <c r="L707"/>
    </row>
    <row r="708" spans="6:12">
      <c r="F708"/>
      <c r="G708"/>
      <c r="H708"/>
      <c r="I708"/>
      <c r="J708"/>
      <c r="K708"/>
      <c r="L708"/>
    </row>
    <row r="709" spans="6:12">
      <c r="F709"/>
      <c r="G709"/>
      <c r="H709"/>
      <c r="I709"/>
      <c r="J709"/>
      <c r="K709"/>
      <c r="L709"/>
    </row>
    <row r="710" spans="6:12">
      <c r="F710"/>
      <c r="G710"/>
      <c r="H710"/>
      <c r="I710"/>
      <c r="J710"/>
      <c r="K710"/>
      <c r="L710"/>
    </row>
    <row r="711" spans="6:12">
      <c r="F711"/>
      <c r="G711"/>
      <c r="H711"/>
      <c r="I711"/>
      <c r="J711"/>
      <c r="K711"/>
      <c r="L711"/>
    </row>
    <row r="712" spans="6:12">
      <c r="F712"/>
      <c r="G712"/>
      <c r="H712"/>
      <c r="I712"/>
      <c r="J712"/>
      <c r="K712"/>
      <c r="L712"/>
    </row>
    <row r="713" spans="6:12">
      <c r="F713"/>
      <c r="G713"/>
      <c r="H713"/>
      <c r="I713"/>
      <c r="J713"/>
      <c r="K713"/>
      <c r="L713"/>
    </row>
    <row r="714" spans="6:12">
      <c r="F714"/>
      <c r="G714"/>
      <c r="H714"/>
      <c r="I714"/>
      <c r="J714"/>
      <c r="K714"/>
      <c r="L714"/>
    </row>
    <row r="715" spans="6:12">
      <c r="F715"/>
      <c r="G715"/>
      <c r="H715"/>
      <c r="I715"/>
      <c r="J715"/>
      <c r="K715"/>
      <c r="L715"/>
    </row>
    <row r="716" spans="6:12">
      <c r="F716"/>
      <c r="G716"/>
      <c r="H716"/>
      <c r="I716"/>
      <c r="J716"/>
      <c r="K716"/>
      <c r="L716"/>
    </row>
    <row r="717" spans="6:12">
      <c r="F717"/>
      <c r="G717"/>
      <c r="H717"/>
      <c r="I717"/>
      <c r="J717"/>
      <c r="K717"/>
      <c r="L717"/>
    </row>
    <row r="718" spans="6:12">
      <c r="F718"/>
      <c r="G718"/>
      <c r="H718"/>
      <c r="I718"/>
      <c r="J718"/>
      <c r="K718"/>
      <c r="L718"/>
    </row>
    <row r="719" spans="6:12">
      <c r="F719"/>
      <c r="G719"/>
      <c r="H719"/>
      <c r="I719"/>
      <c r="J719"/>
      <c r="K719"/>
      <c r="L719"/>
    </row>
    <row r="720" spans="6:12">
      <c r="F720"/>
      <c r="G720"/>
      <c r="H720"/>
      <c r="I720"/>
      <c r="J720"/>
      <c r="K720"/>
      <c r="L720"/>
    </row>
    <row r="721" spans="6:12">
      <c r="F721"/>
      <c r="G721"/>
      <c r="H721"/>
      <c r="I721"/>
      <c r="J721"/>
      <c r="K721"/>
      <c r="L721"/>
    </row>
    <row r="722" spans="6:12">
      <c r="F722"/>
      <c r="G722"/>
      <c r="H722"/>
      <c r="I722"/>
      <c r="J722"/>
      <c r="K722"/>
      <c r="L722"/>
    </row>
    <row r="723" spans="6:12">
      <c r="F723"/>
      <c r="G723"/>
      <c r="H723"/>
      <c r="I723"/>
      <c r="J723"/>
      <c r="K723"/>
      <c r="L723"/>
    </row>
    <row r="724" spans="6:12">
      <c r="F724"/>
      <c r="G724"/>
      <c r="H724"/>
      <c r="I724"/>
      <c r="J724"/>
      <c r="K724"/>
      <c r="L724"/>
    </row>
    <row r="725" spans="6:12">
      <c r="F725"/>
      <c r="G725"/>
      <c r="H725"/>
      <c r="I725"/>
      <c r="J725"/>
      <c r="K725"/>
      <c r="L725"/>
    </row>
    <row r="726" spans="6:12">
      <c r="F726"/>
      <c r="G726"/>
      <c r="H726"/>
      <c r="I726"/>
      <c r="J726"/>
      <c r="K726"/>
      <c r="L726"/>
    </row>
    <row r="727" spans="6:12">
      <c r="F727"/>
      <c r="G727"/>
      <c r="H727"/>
      <c r="I727"/>
      <c r="J727"/>
      <c r="K727"/>
      <c r="L727"/>
    </row>
    <row r="728" spans="6:12">
      <c r="F728"/>
      <c r="G728"/>
      <c r="H728"/>
      <c r="I728"/>
      <c r="J728"/>
      <c r="K728"/>
      <c r="L728"/>
    </row>
    <row r="729" spans="6:12">
      <c r="F729"/>
      <c r="G729"/>
      <c r="H729"/>
      <c r="I729"/>
      <c r="J729"/>
      <c r="K729"/>
      <c r="L729"/>
    </row>
    <row r="730" spans="6:12">
      <c r="F730"/>
      <c r="G730"/>
      <c r="H730"/>
      <c r="I730"/>
      <c r="J730"/>
      <c r="K730"/>
      <c r="L730"/>
    </row>
    <row r="731" spans="6:12">
      <c r="F731"/>
      <c r="G731"/>
      <c r="H731"/>
      <c r="I731"/>
      <c r="J731"/>
      <c r="K731"/>
      <c r="L731"/>
    </row>
    <row r="732" spans="6:12">
      <c r="F732"/>
      <c r="G732"/>
      <c r="H732"/>
      <c r="I732"/>
      <c r="J732"/>
      <c r="K732"/>
      <c r="L732"/>
    </row>
    <row r="733" spans="6:12">
      <c r="F733"/>
      <c r="G733"/>
      <c r="H733"/>
      <c r="I733"/>
      <c r="J733"/>
      <c r="K733"/>
      <c r="L733"/>
    </row>
    <row r="734" spans="6:12">
      <c r="F734"/>
      <c r="G734"/>
      <c r="H734"/>
      <c r="I734"/>
      <c r="J734"/>
      <c r="K734"/>
      <c r="L734"/>
    </row>
    <row r="735" spans="6:12">
      <c r="F735"/>
      <c r="G735"/>
      <c r="H735"/>
      <c r="I735"/>
      <c r="J735"/>
      <c r="K735"/>
      <c r="L735"/>
    </row>
    <row r="736" spans="6:12">
      <c r="F736"/>
      <c r="G736"/>
      <c r="H736"/>
      <c r="I736"/>
      <c r="J736"/>
      <c r="K736"/>
      <c r="L736"/>
    </row>
    <row r="737" spans="6:12">
      <c r="F737"/>
      <c r="G737"/>
      <c r="H737"/>
      <c r="I737"/>
      <c r="J737"/>
      <c r="K737"/>
      <c r="L737"/>
    </row>
    <row r="738" spans="6:12">
      <c r="F738"/>
      <c r="G738"/>
      <c r="H738"/>
      <c r="I738"/>
      <c r="J738"/>
      <c r="K738"/>
      <c r="L738"/>
    </row>
    <row r="739" spans="6:12">
      <c r="F739"/>
      <c r="G739"/>
      <c r="H739"/>
      <c r="I739"/>
      <c r="J739"/>
      <c r="K739"/>
      <c r="L739"/>
    </row>
    <row r="740" spans="6:12">
      <c r="F740"/>
      <c r="G740"/>
      <c r="H740"/>
      <c r="I740"/>
      <c r="J740"/>
      <c r="K740"/>
      <c r="L740"/>
    </row>
    <row r="741" spans="6:12">
      <c r="F741"/>
      <c r="G741"/>
      <c r="H741"/>
      <c r="I741"/>
      <c r="J741"/>
      <c r="K741"/>
      <c r="L741"/>
    </row>
    <row r="742" spans="6:12">
      <c r="F742"/>
      <c r="G742"/>
      <c r="H742"/>
      <c r="I742"/>
      <c r="J742"/>
      <c r="K742"/>
      <c r="L742"/>
    </row>
    <row r="743" spans="6:12">
      <c r="F743"/>
      <c r="G743"/>
      <c r="H743"/>
      <c r="I743"/>
      <c r="J743"/>
      <c r="K743"/>
      <c r="L743"/>
    </row>
    <row r="744" spans="6:12">
      <c r="F744"/>
      <c r="G744"/>
      <c r="H744"/>
      <c r="I744"/>
      <c r="J744"/>
      <c r="K744"/>
      <c r="L744"/>
    </row>
    <row r="745" spans="6:12">
      <c r="F745"/>
      <c r="G745"/>
      <c r="H745"/>
      <c r="I745"/>
      <c r="J745"/>
      <c r="K745"/>
      <c r="L745"/>
    </row>
    <row r="746" spans="6:12">
      <c r="F746"/>
      <c r="G746"/>
      <c r="H746"/>
      <c r="I746"/>
      <c r="J746"/>
      <c r="K746"/>
      <c r="L746"/>
    </row>
    <row r="747" spans="6:12">
      <c r="F747"/>
      <c r="G747"/>
      <c r="H747"/>
      <c r="I747"/>
      <c r="J747"/>
      <c r="K747"/>
      <c r="L747"/>
    </row>
    <row r="748" spans="6:12">
      <c r="F748"/>
      <c r="G748"/>
      <c r="H748"/>
      <c r="I748"/>
      <c r="J748"/>
      <c r="K748"/>
      <c r="L748"/>
    </row>
    <row r="749" spans="6:12">
      <c r="F749"/>
      <c r="G749"/>
      <c r="H749"/>
      <c r="I749"/>
      <c r="J749"/>
      <c r="K749"/>
      <c r="L749"/>
    </row>
    <row r="750" spans="6:12">
      <c r="F750"/>
      <c r="G750"/>
      <c r="H750"/>
      <c r="I750"/>
      <c r="J750"/>
      <c r="K750"/>
      <c r="L750"/>
    </row>
    <row r="751" spans="6:12">
      <c r="F751"/>
      <c r="G751"/>
      <c r="H751"/>
      <c r="I751"/>
      <c r="J751"/>
      <c r="K751"/>
      <c r="L751"/>
    </row>
    <row r="752" spans="6:12">
      <c r="F752"/>
      <c r="G752"/>
      <c r="H752"/>
      <c r="I752"/>
      <c r="J752"/>
      <c r="K752"/>
      <c r="L752"/>
    </row>
    <row r="753" spans="6:12">
      <c r="F753"/>
      <c r="G753"/>
      <c r="H753"/>
      <c r="I753"/>
      <c r="J753"/>
      <c r="K753"/>
      <c r="L753"/>
    </row>
    <row r="754" spans="6:12">
      <c r="F754"/>
      <c r="G754"/>
      <c r="H754"/>
      <c r="I754"/>
      <c r="J754"/>
      <c r="K754"/>
      <c r="L754"/>
    </row>
    <row r="755" spans="6:12">
      <c r="F755"/>
      <c r="G755"/>
      <c r="H755"/>
      <c r="I755"/>
      <c r="J755"/>
      <c r="K755"/>
      <c r="L755"/>
    </row>
    <row r="756" spans="6:12">
      <c r="F756"/>
      <c r="G756"/>
      <c r="H756"/>
      <c r="I756"/>
      <c r="J756"/>
      <c r="K756"/>
      <c r="L756"/>
    </row>
    <row r="757" spans="6:12">
      <c r="F757"/>
      <c r="G757"/>
      <c r="H757"/>
      <c r="I757"/>
      <c r="J757"/>
      <c r="K757"/>
      <c r="L757"/>
    </row>
    <row r="758" spans="6:12">
      <c r="F758"/>
      <c r="G758"/>
      <c r="H758"/>
      <c r="I758"/>
      <c r="J758"/>
      <c r="K758"/>
      <c r="L758"/>
    </row>
    <row r="759" spans="6:12">
      <c r="F759"/>
      <c r="G759"/>
      <c r="H759"/>
      <c r="I759"/>
      <c r="J759"/>
      <c r="K759"/>
      <c r="L759"/>
    </row>
    <row r="760" spans="6:12">
      <c r="F760"/>
      <c r="G760"/>
      <c r="H760"/>
      <c r="I760"/>
      <c r="J760"/>
      <c r="K760"/>
      <c r="L760"/>
    </row>
    <row r="761" spans="6:12">
      <c r="F761"/>
      <c r="G761"/>
      <c r="H761"/>
      <c r="I761"/>
      <c r="J761"/>
      <c r="K761"/>
      <c r="L761"/>
    </row>
    <row r="762" spans="6:12">
      <c r="F762"/>
      <c r="G762"/>
      <c r="H762"/>
      <c r="I762"/>
      <c r="J762"/>
      <c r="K762"/>
      <c r="L762"/>
    </row>
    <row r="763" spans="6:12">
      <c r="F763"/>
      <c r="G763"/>
      <c r="H763"/>
      <c r="I763"/>
      <c r="J763"/>
      <c r="K763"/>
      <c r="L763"/>
    </row>
    <row r="764" spans="6:12">
      <c r="F764"/>
      <c r="G764"/>
      <c r="H764"/>
      <c r="I764"/>
      <c r="J764"/>
      <c r="K764"/>
      <c r="L764"/>
    </row>
    <row r="765" spans="6:12">
      <c r="F765"/>
      <c r="G765"/>
      <c r="H765"/>
      <c r="I765"/>
      <c r="J765"/>
      <c r="K765"/>
      <c r="L765"/>
    </row>
    <row r="766" spans="6:12">
      <c r="F766"/>
      <c r="G766"/>
      <c r="H766"/>
      <c r="I766"/>
      <c r="J766"/>
      <c r="K766"/>
      <c r="L766"/>
    </row>
    <row r="767" spans="6:12">
      <c r="F767"/>
      <c r="G767"/>
      <c r="H767"/>
      <c r="I767"/>
      <c r="J767"/>
      <c r="K767"/>
      <c r="L767"/>
    </row>
    <row r="768" spans="6:12">
      <c r="F768"/>
      <c r="G768"/>
      <c r="H768"/>
      <c r="I768"/>
      <c r="J768"/>
      <c r="K768"/>
      <c r="L768"/>
    </row>
    <row r="769" spans="6:12">
      <c r="F769"/>
      <c r="G769"/>
      <c r="H769"/>
      <c r="I769"/>
      <c r="J769"/>
      <c r="K769"/>
      <c r="L769"/>
    </row>
    <row r="770" spans="6:12">
      <c r="F770"/>
      <c r="G770"/>
      <c r="H770"/>
      <c r="I770"/>
      <c r="J770"/>
      <c r="K770"/>
      <c r="L770"/>
    </row>
    <row r="771" spans="6:12">
      <c r="F771"/>
      <c r="G771"/>
      <c r="H771"/>
      <c r="I771"/>
      <c r="J771"/>
      <c r="K771"/>
      <c r="L771"/>
    </row>
    <row r="772" spans="6:12">
      <c r="F772"/>
      <c r="G772"/>
      <c r="H772"/>
      <c r="I772"/>
      <c r="J772"/>
      <c r="K772"/>
      <c r="L772"/>
    </row>
    <row r="773" spans="6:12">
      <c r="F773"/>
      <c r="G773"/>
      <c r="H773"/>
      <c r="I773"/>
      <c r="J773"/>
      <c r="K773"/>
      <c r="L773"/>
    </row>
    <row r="774" spans="6:12">
      <c r="F774"/>
      <c r="G774"/>
      <c r="H774"/>
      <c r="I774"/>
      <c r="J774"/>
      <c r="K774"/>
      <c r="L774"/>
    </row>
    <row r="775" spans="6:12">
      <c r="F775"/>
      <c r="G775"/>
      <c r="H775"/>
      <c r="I775"/>
      <c r="J775"/>
      <c r="K775"/>
      <c r="L775"/>
    </row>
    <row r="776" spans="6:12">
      <c r="F776"/>
      <c r="G776"/>
      <c r="H776"/>
      <c r="I776"/>
      <c r="J776"/>
      <c r="K776"/>
      <c r="L776"/>
    </row>
    <row r="777" spans="6:12">
      <c r="F777"/>
      <c r="G777"/>
      <c r="H777"/>
      <c r="I777"/>
      <c r="J777"/>
      <c r="K777"/>
      <c r="L777"/>
    </row>
    <row r="778" spans="6:12">
      <c r="F778"/>
      <c r="G778"/>
      <c r="H778"/>
      <c r="I778"/>
      <c r="J778"/>
      <c r="K778"/>
      <c r="L778"/>
    </row>
    <row r="779" spans="6:12">
      <c r="F779"/>
      <c r="G779"/>
      <c r="H779"/>
      <c r="I779"/>
      <c r="J779"/>
      <c r="K779"/>
      <c r="L779"/>
    </row>
    <row r="780" spans="6:12">
      <c r="F780"/>
      <c r="G780"/>
      <c r="H780"/>
      <c r="I780"/>
      <c r="J780"/>
      <c r="K780"/>
      <c r="L780"/>
    </row>
    <row r="781" spans="6:12">
      <c r="F781"/>
      <c r="G781"/>
      <c r="H781"/>
      <c r="I781"/>
      <c r="J781"/>
      <c r="K781"/>
      <c r="L781"/>
    </row>
    <row r="782" spans="6:12">
      <c r="F782"/>
      <c r="G782"/>
      <c r="H782"/>
      <c r="I782"/>
      <c r="J782"/>
      <c r="K782"/>
      <c r="L782"/>
    </row>
    <row r="783" spans="6:12">
      <c r="F783"/>
      <c r="G783"/>
      <c r="H783"/>
      <c r="I783"/>
      <c r="J783"/>
      <c r="K783"/>
      <c r="L783"/>
    </row>
    <row r="784" spans="6:12">
      <c r="F784"/>
      <c r="G784"/>
      <c r="H784"/>
      <c r="I784"/>
      <c r="J784"/>
      <c r="K784"/>
      <c r="L784"/>
    </row>
    <row r="785" spans="6:12">
      <c r="F785"/>
      <c r="G785"/>
      <c r="H785"/>
      <c r="I785"/>
      <c r="J785"/>
      <c r="K785"/>
      <c r="L785"/>
    </row>
    <row r="786" spans="6:12">
      <c r="F786"/>
      <c r="G786"/>
      <c r="H786"/>
      <c r="I786"/>
      <c r="J786"/>
      <c r="K786"/>
      <c r="L786"/>
    </row>
    <row r="787" spans="6:12">
      <c r="F787"/>
      <c r="G787"/>
      <c r="H787"/>
      <c r="I787"/>
      <c r="J787"/>
      <c r="K787"/>
      <c r="L787"/>
    </row>
    <row r="788" spans="6:12">
      <c r="F788"/>
      <c r="G788"/>
      <c r="H788"/>
      <c r="I788"/>
      <c r="J788"/>
      <c r="K788"/>
      <c r="L788"/>
    </row>
    <row r="789" spans="6:12">
      <c r="F789"/>
      <c r="G789"/>
      <c r="H789"/>
      <c r="I789"/>
      <c r="J789"/>
      <c r="K789"/>
      <c r="L789"/>
    </row>
    <row r="790" spans="6:12">
      <c r="F790"/>
      <c r="G790"/>
      <c r="H790"/>
      <c r="I790"/>
      <c r="J790"/>
      <c r="K790"/>
      <c r="L790"/>
    </row>
    <row r="791" spans="6:12">
      <c r="F791"/>
      <c r="G791"/>
      <c r="H791"/>
      <c r="I791"/>
      <c r="J791"/>
      <c r="K791"/>
      <c r="L791"/>
    </row>
    <row r="792" spans="6:12">
      <c r="F792"/>
      <c r="G792"/>
      <c r="H792"/>
      <c r="I792"/>
      <c r="J792"/>
      <c r="K792"/>
      <c r="L792"/>
    </row>
    <row r="793" spans="6:12">
      <c r="F793"/>
      <c r="G793"/>
      <c r="H793"/>
      <c r="I793"/>
      <c r="J793"/>
      <c r="K793"/>
      <c r="L793"/>
    </row>
    <row r="794" spans="6:12">
      <c r="F794"/>
      <c r="G794"/>
      <c r="H794"/>
      <c r="I794"/>
      <c r="J794"/>
      <c r="K794"/>
      <c r="L794"/>
    </row>
    <row r="795" spans="6:12">
      <c r="F795"/>
      <c r="G795"/>
      <c r="H795"/>
      <c r="I795"/>
      <c r="J795"/>
      <c r="K795"/>
      <c r="L795"/>
    </row>
    <row r="796" spans="6:12">
      <c r="F796"/>
      <c r="G796"/>
      <c r="H796"/>
      <c r="I796"/>
      <c r="J796"/>
      <c r="K796"/>
      <c r="L796"/>
    </row>
    <row r="797" spans="6:12">
      <c r="F797"/>
      <c r="G797"/>
      <c r="H797"/>
      <c r="I797"/>
      <c r="J797"/>
      <c r="K797"/>
      <c r="L797"/>
    </row>
    <row r="798" spans="6:12">
      <c r="F798"/>
      <c r="G798"/>
      <c r="H798"/>
      <c r="I798"/>
      <c r="J798"/>
      <c r="K798"/>
      <c r="L798"/>
    </row>
    <row r="799" spans="6:12">
      <c r="F799"/>
      <c r="G799"/>
      <c r="H799"/>
      <c r="I799"/>
      <c r="J799"/>
      <c r="K799"/>
      <c r="L799"/>
    </row>
    <row r="800" spans="6:12">
      <c r="F800"/>
      <c r="G800"/>
      <c r="H800"/>
      <c r="I800"/>
      <c r="J800"/>
      <c r="K800"/>
      <c r="L800"/>
    </row>
    <row r="801" spans="6:12">
      <c r="F801"/>
      <c r="G801"/>
      <c r="H801"/>
      <c r="I801"/>
      <c r="J801"/>
      <c r="K801"/>
      <c r="L801"/>
    </row>
    <row r="802" spans="6:12">
      <c r="F802"/>
      <c r="G802"/>
      <c r="H802"/>
      <c r="I802"/>
      <c r="J802"/>
      <c r="K802"/>
      <c r="L802"/>
    </row>
    <row r="803" spans="6:12">
      <c r="F803"/>
      <c r="G803"/>
      <c r="H803"/>
      <c r="I803"/>
      <c r="J803"/>
      <c r="K803"/>
      <c r="L803"/>
    </row>
    <row r="804" spans="6:12">
      <c r="F804"/>
      <c r="G804"/>
      <c r="H804"/>
      <c r="I804"/>
      <c r="J804"/>
      <c r="K804"/>
      <c r="L804"/>
    </row>
    <row r="805" spans="6:12">
      <c r="F805"/>
      <c r="G805"/>
      <c r="H805"/>
      <c r="I805"/>
      <c r="J805"/>
      <c r="K805"/>
      <c r="L805"/>
    </row>
    <row r="806" spans="6:12">
      <c r="F806"/>
      <c r="G806"/>
      <c r="H806"/>
      <c r="I806"/>
      <c r="J806"/>
      <c r="K806"/>
      <c r="L806"/>
    </row>
    <row r="807" spans="6:12">
      <c r="F807"/>
      <c r="G807"/>
      <c r="H807"/>
      <c r="I807"/>
      <c r="J807"/>
      <c r="K807"/>
      <c r="L807"/>
    </row>
    <row r="808" spans="6:12">
      <c r="F808"/>
      <c r="G808"/>
      <c r="H808"/>
      <c r="I808"/>
      <c r="J808"/>
      <c r="K808"/>
      <c r="L808"/>
    </row>
    <row r="809" spans="6:12">
      <c r="F809"/>
      <c r="G809"/>
      <c r="H809"/>
      <c r="I809"/>
      <c r="J809"/>
      <c r="K809"/>
      <c r="L809"/>
    </row>
    <row r="810" spans="6:12">
      <c r="F810"/>
      <c r="G810"/>
      <c r="H810"/>
      <c r="I810"/>
      <c r="J810"/>
      <c r="K810"/>
      <c r="L810"/>
    </row>
    <row r="811" spans="6:12">
      <c r="F811"/>
      <c r="G811"/>
      <c r="H811"/>
      <c r="I811"/>
      <c r="J811"/>
      <c r="K811"/>
      <c r="L811"/>
    </row>
    <row r="812" spans="6:12">
      <c r="F812"/>
      <c r="G812"/>
      <c r="H812"/>
      <c r="I812"/>
      <c r="J812"/>
      <c r="K812"/>
      <c r="L812"/>
    </row>
    <row r="813" spans="6:12">
      <c r="F813"/>
      <c r="G813"/>
      <c r="H813"/>
      <c r="I813"/>
      <c r="J813"/>
      <c r="K813"/>
      <c r="L813"/>
    </row>
    <row r="814" spans="6:12">
      <c r="F814"/>
      <c r="G814"/>
      <c r="H814"/>
      <c r="I814"/>
      <c r="J814"/>
      <c r="K814"/>
      <c r="L814"/>
    </row>
    <row r="815" spans="6:12">
      <c r="F815"/>
      <c r="G815"/>
      <c r="H815"/>
      <c r="I815"/>
      <c r="J815"/>
      <c r="K815"/>
      <c r="L815"/>
    </row>
    <row r="816" spans="6:12">
      <c r="F816"/>
      <c r="G816"/>
      <c r="H816"/>
      <c r="I816"/>
      <c r="J816"/>
      <c r="K816"/>
      <c r="L816"/>
    </row>
    <row r="817" spans="6:12">
      <c r="F817"/>
      <c r="G817"/>
      <c r="H817"/>
      <c r="I817"/>
      <c r="J817"/>
      <c r="K817"/>
      <c r="L817"/>
    </row>
    <row r="818" spans="6:12">
      <c r="F818"/>
      <c r="G818"/>
      <c r="H818"/>
      <c r="I818"/>
      <c r="J818"/>
      <c r="K818"/>
      <c r="L818"/>
    </row>
    <row r="819" spans="6:12">
      <c r="F819"/>
      <c r="G819"/>
      <c r="H819"/>
      <c r="I819"/>
      <c r="J819"/>
      <c r="K819"/>
      <c r="L819"/>
    </row>
    <row r="820" spans="6:12">
      <c r="F820"/>
      <c r="G820"/>
      <c r="H820"/>
      <c r="I820"/>
      <c r="J820"/>
      <c r="K820"/>
      <c r="L820"/>
    </row>
    <row r="821" spans="6:12">
      <c r="F821"/>
      <c r="G821"/>
      <c r="H821"/>
      <c r="I821"/>
      <c r="J821"/>
      <c r="K821"/>
      <c r="L821"/>
    </row>
    <row r="822" spans="6:12">
      <c r="F822"/>
      <c r="G822"/>
      <c r="H822"/>
      <c r="I822"/>
      <c r="J822"/>
      <c r="K822"/>
      <c r="L822"/>
    </row>
    <row r="823" spans="6:12">
      <c r="F823"/>
      <c r="G823"/>
      <c r="H823"/>
      <c r="I823"/>
      <c r="J823"/>
      <c r="K823"/>
      <c r="L823"/>
    </row>
    <row r="824" spans="6:12">
      <c r="F824"/>
      <c r="G824"/>
      <c r="H824"/>
      <c r="I824"/>
      <c r="J824"/>
      <c r="K824"/>
      <c r="L824"/>
    </row>
    <row r="825" spans="6:12">
      <c r="F825"/>
      <c r="G825"/>
      <c r="H825"/>
      <c r="I825"/>
      <c r="J825"/>
      <c r="K825"/>
      <c r="L825"/>
    </row>
    <row r="826" spans="6:12">
      <c r="F826"/>
      <c r="G826"/>
      <c r="H826"/>
      <c r="I826"/>
      <c r="J826"/>
      <c r="K826"/>
      <c r="L826"/>
    </row>
    <row r="827" spans="6:12">
      <c r="F827"/>
      <c r="G827"/>
      <c r="H827"/>
      <c r="I827"/>
      <c r="J827"/>
      <c r="K827"/>
      <c r="L827"/>
    </row>
    <row r="828" spans="6:12">
      <c r="F828"/>
      <c r="G828"/>
      <c r="H828"/>
      <c r="I828"/>
      <c r="J828"/>
      <c r="K828"/>
      <c r="L828"/>
    </row>
    <row r="829" spans="6:12">
      <c r="F829"/>
      <c r="G829"/>
      <c r="H829"/>
      <c r="I829"/>
      <c r="J829"/>
      <c r="K829"/>
      <c r="L829"/>
    </row>
    <row r="830" spans="6:12">
      <c r="F830"/>
      <c r="G830"/>
      <c r="H830"/>
      <c r="I830"/>
      <c r="J830"/>
      <c r="K830"/>
      <c r="L830"/>
    </row>
    <row r="831" spans="6:12">
      <c r="F831"/>
      <c r="G831"/>
      <c r="H831"/>
      <c r="I831"/>
      <c r="J831"/>
      <c r="K831"/>
      <c r="L831"/>
    </row>
    <row r="832" spans="6:12">
      <c r="F832"/>
      <c r="G832"/>
      <c r="H832"/>
      <c r="I832"/>
      <c r="J832"/>
      <c r="K832"/>
      <c r="L832"/>
    </row>
    <row r="833" spans="6:12">
      <c r="F833"/>
      <c r="G833"/>
      <c r="H833"/>
      <c r="I833"/>
      <c r="J833"/>
      <c r="K833"/>
      <c r="L833"/>
    </row>
    <row r="834" spans="6:12">
      <c r="F834"/>
      <c r="G834"/>
      <c r="H834"/>
      <c r="I834"/>
      <c r="J834"/>
      <c r="K834"/>
      <c r="L834"/>
    </row>
    <row r="835" spans="6:12">
      <c r="F835"/>
      <c r="G835"/>
      <c r="H835"/>
      <c r="I835"/>
      <c r="J835"/>
      <c r="K835"/>
      <c r="L835"/>
    </row>
    <row r="836" spans="6:12">
      <c r="F836"/>
      <c r="G836"/>
      <c r="H836"/>
      <c r="I836"/>
      <c r="J836"/>
      <c r="K836"/>
      <c r="L836"/>
    </row>
    <row r="837" spans="6:12">
      <c r="F837"/>
      <c r="G837"/>
      <c r="H837"/>
      <c r="I837"/>
      <c r="J837"/>
      <c r="K837"/>
      <c r="L837"/>
    </row>
    <row r="838" spans="6:12">
      <c r="F838"/>
      <c r="G838"/>
      <c r="H838"/>
      <c r="I838"/>
      <c r="J838"/>
      <c r="K838"/>
      <c r="L838"/>
    </row>
    <row r="839" spans="6:12">
      <c r="F839"/>
      <c r="G839"/>
      <c r="H839"/>
      <c r="I839"/>
      <c r="J839"/>
      <c r="K839"/>
      <c r="L839"/>
    </row>
    <row r="840" spans="6:12">
      <c r="F840"/>
      <c r="G840"/>
      <c r="H840"/>
      <c r="I840"/>
      <c r="J840"/>
      <c r="K840"/>
      <c r="L840"/>
    </row>
    <row r="841" spans="6:12">
      <c r="F841"/>
      <c r="G841"/>
      <c r="H841"/>
      <c r="I841"/>
      <c r="J841"/>
      <c r="K841"/>
      <c r="L841"/>
    </row>
    <row r="842" spans="6:12">
      <c r="F842"/>
      <c r="G842"/>
      <c r="H842"/>
      <c r="I842"/>
      <c r="J842"/>
      <c r="K842"/>
      <c r="L842"/>
    </row>
    <row r="843" spans="6:12">
      <c r="F843"/>
      <c r="G843"/>
      <c r="H843"/>
      <c r="I843"/>
      <c r="J843"/>
      <c r="K843"/>
      <c r="L843"/>
    </row>
    <row r="844" spans="6:12">
      <c r="F844"/>
      <c r="G844"/>
      <c r="H844"/>
      <c r="I844"/>
      <c r="J844"/>
      <c r="K844"/>
      <c r="L844"/>
    </row>
    <row r="845" spans="6:12">
      <c r="F845"/>
      <c r="G845"/>
      <c r="H845"/>
      <c r="I845"/>
      <c r="J845"/>
      <c r="K845"/>
      <c r="L845"/>
    </row>
    <row r="846" spans="6:12">
      <c r="F846"/>
      <c r="G846"/>
      <c r="H846"/>
      <c r="I846"/>
      <c r="J846"/>
      <c r="K846"/>
      <c r="L846"/>
    </row>
    <row r="847" spans="6:12">
      <c r="F847"/>
      <c r="G847"/>
      <c r="H847"/>
      <c r="I847"/>
      <c r="J847"/>
      <c r="K847"/>
      <c r="L847"/>
    </row>
    <row r="848" spans="6:12">
      <c r="F848"/>
      <c r="G848"/>
      <c r="H848"/>
      <c r="I848"/>
      <c r="J848"/>
      <c r="K848"/>
      <c r="L848"/>
    </row>
    <row r="849" spans="6:12">
      <c r="F849"/>
      <c r="G849"/>
      <c r="H849"/>
      <c r="I849"/>
      <c r="J849"/>
      <c r="K849"/>
      <c r="L849"/>
    </row>
    <row r="850" spans="6:12">
      <c r="F850"/>
      <c r="G850"/>
      <c r="H850"/>
      <c r="I850"/>
      <c r="J850"/>
      <c r="K850"/>
      <c r="L850"/>
    </row>
    <row r="851" spans="6:12">
      <c r="F851"/>
      <c r="G851"/>
      <c r="H851"/>
      <c r="I851"/>
      <c r="J851"/>
      <c r="K851"/>
      <c r="L851"/>
    </row>
    <row r="852" spans="6:12">
      <c r="F852"/>
      <c r="G852"/>
      <c r="H852"/>
      <c r="I852"/>
      <c r="J852"/>
      <c r="K852"/>
      <c r="L852"/>
    </row>
    <row r="853" spans="6:12">
      <c r="F853"/>
      <c r="G853"/>
      <c r="H853"/>
      <c r="I853"/>
      <c r="J853"/>
      <c r="K853"/>
      <c r="L853"/>
    </row>
    <row r="854" spans="6:12">
      <c r="F854"/>
      <c r="G854"/>
      <c r="H854"/>
      <c r="I854"/>
      <c r="J854"/>
      <c r="K854"/>
      <c r="L854"/>
    </row>
    <row r="855" spans="6:12">
      <c r="F855"/>
      <c r="G855"/>
      <c r="H855"/>
      <c r="I855"/>
      <c r="J855"/>
      <c r="K855"/>
      <c r="L855"/>
    </row>
    <row r="856" spans="6:12">
      <c r="F856"/>
      <c r="G856"/>
      <c r="H856"/>
      <c r="I856"/>
      <c r="J856"/>
      <c r="K856"/>
      <c r="L856"/>
    </row>
    <row r="857" spans="6:12">
      <c r="F857"/>
      <c r="G857"/>
      <c r="H857"/>
      <c r="I857"/>
      <c r="J857"/>
      <c r="K857"/>
      <c r="L857"/>
    </row>
    <row r="858" spans="6:12">
      <c r="F858"/>
      <c r="G858"/>
      <c r="H858"/>
      <c r="I858"/>
      <c r="J858"/>
      <c r="K858"/>
      <c r="L858"/>
    </row>
    <row r="859" spans="6:12">
      <c r="F859"/>
      <c r="G859"/>
      <c r="H859"/>
      <c r="I859"/>
      <c r="J859"/>
      <c r="K859"/>
      <c r="L859"/>
    </row>
    <row r="860" spans="6:12">
      <c r="F860"/>
      <c r="G860"/>
      <c r="H860"/>
      <c r="I860"/>
      <c r="J860"/>
      <c r="K860"/>
      <c r="L860"/>
    </row>
    <row r="861" spans="6:12">
      <c r="F861"/>
      <c r="G861"/>
      <c r="H861"/>
      <c r="I861"/>
      <c r="J861"/>
      <c r="K861"/>
      <c r="L861"/>
    </row>
    <row r="862" spans="6:12">
      <c r="F862"/>
      <c r="G862"/>
      <c r="H862"/>
      <c r="I862"/>
      <c r="J862"/>
      <c r="K862"/>
      <c r="L862"/>
    </row>
    <row r="863" spans="6:12">
      <c r="F863"/>
      <c r="G863"/>
      <c r="H863"/>
      <c r="I863"/>
      <c r="J863"/>
      <c r="K863"/>
      <c r="L863"/>
    </row>
    <row r="864" spans="6:12">
      <c r="F864"/>
      <c r="G864"/>
      <c r="H864"/>
      <c r="I864"/>
      <c r="J864"/>
      <c r="K864"/>
      <c r="L864"/>
    </row>
    <row r="865" spans="6:12">
      <c r="F865"/>
      <c r="G865"/>
      <c r="H865"/>
      <c r="I865"/>
      <c r="J865"/>
      <c r="K865"/>
      <c r="L865"/>
    </row>
    <row r="866" spans="6:12">
      <c r="F866"/>
      <c r="G866"/>
      <c r="H866"/>
      <c r="I866"/>
      <c r="J866"/>
      <c r="K866"/>
      <c r="L866"/>
    </row>
    <row r="867" spans="6:12">
      <c r="F867"/>
      <c r="G867"/>
      <c r="H867"/>
      <c r="I867"/>
      <c r="J867"/>
      <c r="K867"/>
      <c r="L867"/>
    </row>
    <row r="868" spans="6:12">
      <c r="F868"/>
      <c r="G868"/>
      <c r="H868"/>
      <c r="I868"/>
      <c r="J868"/>
      <c r="K868"/>
      <c r="L868"/>
    </row>
    <row r="869" spans="6:12">
      <c r="F869"/>
      <c r="G869"/>
      <c r="H869"/>
      <c r="I869"/>
      <c r="J869"/>
      <c r="K869"/>
      <c r="L869"/>
    </row>
    <row r="870" spans="6:12">
      <c r="F870"/>
      <c r="G870"/>
      <c r="H870"/>
      <c r="I870"/>
      <c r="J870"/>
      <c r="K870"/>
      <c r="L870"/>
    </row>
    <row r="871" spans="6:12">
      <c r="F871"/>
      <c r="G871"/>
      <c r="H871"/>
      <c r="I871"/>
      <c r="J871"/>
      <c r="K871"/>
      <c r="L871"/>
    </row>
    <row r="872" spans="6:12">
      <c r="F872"/>
      <c r="G872"/>
      <c r="H872"/>
      <c r="I872"/>
      <c r="J872"/>
      <c r="K872"/>
      <c r="L872"/>
    </row>
    <row r="873" spans="6:12">
      <c r="F873"/>
      <c r="G873"/>
      <c r="H873"/>
      <c r="I873"/>
      <c r="J873"/>
      <c r="K873"/>
      <c r="L873"/>
    </row>
    <row r="874" spans="6:12">
      <c r="F874"/>
      <c r="G874"/>
      <c r="H874"/>
      <c r="I874"/>
      <c r="J874"/>
      <c r="K874"/>
      <c r="L874"/>
    </row>
    <row r="875" spans="6:12">
      <c r="F875"/>
      <c r="G875"/>
      <c r="H875"/>
      <c r="I875"/>
      <c r="J875"/>
      <c r="K875"/>
      <c r="L875"/>
    </row>
    <row r="876" spans="6:12">
      <c r="F876"/>
      <c r="G876"/>
      <c r="H876"/>
      <c r="I876"/>
      <c r="J876"/>
      <c r="K876"/>
      <c r="L876"/>
    </row>
    <row r="877" spans="6:12">
      <c r="F877"/>
      <c r="G877"/>
      <c r="H877"/>
      <c r="I877"/>
      <c r="J877"/>
      <c r="K877"/>
      <c r="L877"/>
    </row>
    <row r="878" spans="6:12">
      <c r="F878"/>
      <c r="G878"/>
      <c r="H878"/>
      <c r="I878"/>
      <c r="J878"/>
      <c r="K878"/>
      <c r="L878"/>
    </row>
    <row r="879" spans="6:12">
      <c r="F879"/>
      <c r="G879"/>
      <c r="H879"/>
      <c r="I879"/>
      <c r="J879"/>
      <c r="K879"/>
      <c r="L879"/>
    </row>
    <row r="880" spans="6:12">
      <c r="F880"/>
      <c r="G880"/>
      <c r="H880"/>
      <c r="I880"/>
      <c r="J880"/>
      <c r="K880"/>
      <c r="L880"/>
    </row>
    <row r="881" spans="6:12">
      <c r="F881"/>
      <c r="G881"/>
      <c r="H881"/>
      <c r="I881"/>
      <c r="J881"/>
      <c r="K881"/>
      <c r="L881"/>
    </row>
    <row r="882" spans="6:12">
      <c r="F882"/>
      <c r="G882"/>
      <c r="H882"/>
      <c r="I882"/>
      <c r="J882"/>
      <c r="K882"/>
      <c r="L882"/>
    </row>
    <row r="883" spans="6:12">
      <c r="F883"/>
      <c r="G883"/>
      <c r="H883"/>
      <c r="I883"/>
      <c r="J883"/>
      <c r="K883"/>
      <c r="L883"/>
    </row>
    <row r="884" spans="6:12">
      <c r="F884"/>
      <c r="G884"/>
      <c r="H884"/>
      <c r="I884"/>
      <c r="J884"/>
      <c r="K884"/>
      <c r="L884"/>
    </row>
    <row r="885" spans="6:12">
      <c r="F885"/>
      <c r="G885"/>
      <c r="H885"/>
      <c r="I885"/>
      <c r="J885"/>
      <c r="K885"/>
      <c r="L885"/>
    </row>
    <row r="886" spans="6:12">
      <c r="F886"/>
      <c r="G886"/>
      <c r="H886"/>
      <c r="I886"/>
      <c r="J886"/>
      <c r="K886"/>
      <c r="L886"/>
    </row>
    <row r="887" spans="6:12">
      <c r="F887"/>
      <c r="G887"/>
      <c r="H887"/>
      <c r="I887"/>
      <c r="J887"/>
      <c r="K887"/>
      <c r="L887"/>
    </row>
    <row r="888" spans="6:12">
      <c r="F888"/>
      <c r="G888"/>
      <c r="H888"/>
      <c r="I888"/>
      <c r="J888"/>
      <c r="K888"/>
      <c r="L888"/>
    </row>
    <row r="889" spans="6:12">
      <c r="F889"/>
      <c r="G889"/>
      <c r="H889"/>
      <c r="I889"/>
      <c r="J889"/>
      <c r="K889"/>
      <c r="L889"/>
    </row>
    <row r="890" spans="6:12">
      <c r="F890"/>
      <c r="G890"/>
      <c r="H890"/>
      <c r="I890"/>
      <c r="J890"/>
      <c r="K890"/>
      <c r="L890"/>
    </row>
    <row r="891" spans="6:12">
      <c r="F891"/>
      <c r="G891"/>
      <c r="H891"/>
      <c r="I891"/>
      <c r="J891"/>
      <c r="K891"/>
      <c r="L891"/>
    </row>
    <row r="892" spans="6:12">
      <c r="F892"/>
      <c r="G892"/>
      <c r="H892"/>
      <c r="I892"/>
      <c r="J892"/>
      <c r="K892"/>
      <c r="L892"/>
    </row>
    <row r="893" spans="6:12">
      <c r="F893"/>
      <c r="G893"/>
      <c r="H893"/>
      <c r="I893"/>
      <c r="J893"/>
      <c r="K893"/>
      <c r="L893"/>
    </row>
    <row r="894" spans="6:12">
      <c r="F894"/>
      <c r="G894"/>
      <c r="H894"/>
      <c r="I894"/>
      <c r="J894"/>
      <c r="K894"/>
      <c r="L894"/>
    </row>
    <row r="895" spans="6:12">
      <c r="F895"/>
      <c r="G895"/>
      <c r="H895"/>
      <c r="I895"/>
      <c r="J895"/>
      <c r="K895"/>
      <c r="L895"/>
    </row>
    <row r="896" spans="6:12">
      <c r="F896"/>
      <c r="G896"/>
      <c r="H896"/>
      <c r="I896"/>
      <c r="J896"/>
      <c r="K896"/>
      <c r="L896"/>
    </row>
    <row r="897" spans="6:12">
      <c r="F897"/>
      <c r="G897"/>
      <c r="H897"/>
      <c r="I897"/>
      <c r="J897"/>
      <c r="K897"/>
      <c r="L897"/>
    </row>
    <row r="898" spans="6:12">
      <c r="F898"/>
      <c r="G898"/>
      <c r="H898"/>
      <c r="I898"/>
      <c r="J898"/>
      <c r="K898"/>
      <c r="L898"/>
    </row>
    <row r="899" spans="6:12">
      <c r="F899"/>
      <c r="G899"/>
      <c r="H899"/>
      <c r="I899"/>
      <c r="J899"/>
      <c r="K899"/>
      <c r="L899"/>
    </row>
    <row r="900" spans="6:12">
      <c r="F900"/>
      <c r="G900"/>
      <c r="H900"/>
      <c r="I900"/>
      <c r="J900"/>
      <c r="K900"/>
      <c r="L900"/>
    </row>
    <row r="901" spans="6:12">
      <c r="F901"/>
      <c r="G901"/>
      <c r="H901"/>
      <c r="I901"/>
      <c r="J901"/>
      <c r="K901"/>
      <c r="L901"/>
    </row>
    <row r="902" spans="6:12">
      <c r="F902"/>
      <c r="G902"/>
      <c r="H902"/>
      <c r="I902"/>
      <c r="J902"/>
      <c r="K902"/>
      <c r="L902"/>
    </row>
    <row r="903" spans="6:12">
      <c r="F903"/>
      <c r="G903"/>
      <c r="H903"/>
      <c r="I903"/>
      <c r="J903"/>
      <c r="K903"/>
      <c r="L903"/>
    </row>
    <row r="904" spans="6:12">
      <c r="F904"/>
      <c r="G904"/>
      <c r="H904"/>
      <c r="I904"/>
      <c r="J904"/>
      <c r="K904"/>
      <c r="L904"/>
    </row>
    <row r="905" spans="6:12">
      <c r="F905"/>
      <c r="G905"/>
      <c r="H905"/>
      <c r="I905"/>
      <c r="J905"/>
      <c r="K905"/>
      <c r="L905"/>
    </row>
    <row r="906" spans="6:12">
      <c r="F906"/>
      <c r="G906"/>
      <c r="H906"/>
      <c r="I906"/>
      <c r="J906"/>
      <c r="K906"/>
      <c r="L906"/>
    </row>
    <row r="907" spans="6:12">
      <c r="F907"/>
      <c r="G907"/>
      <c r="H907"/>
      <c r="I907"/>
      <c r="J907"/>
      <c r="K907"/>
      <c r="L907"/>
    </row>
    <row r="908" spans="6:12">
      <c r="F908"/>
      <c r="G908"/>
      <c r="H908"/>
      <c r="I908"/>
      <c r="J908"/>
      <c r="K908"/>
      <c r="L908"/>
    </row>
    <row r="909" spans="6:12">
      <c r="F909"/>
      <c r="G909"/>
      <c r="H909"/>
      <c r="I909"/>
      <c r="J909"/>
      <c r="K909"/>
      <c r="L909"/>
    </row>
    <row r="910" spans="6:12">
      <c r="F910"/>
      <c r="G910"/>
      <c r="H910"/>
      <c r="I910"/>
      <c r="J910"/>
      <c r="K910"/>
      <c r="L910"/>
    </row>
    <row r="911" spans="6:12">
      <c r="F911"/>
      <c r="G911"/>
      <c r="H911"/>
      <c r="I911"/>
      <c r="J911"/>
      <c r="K911"/>
      <c r="L911"/>
    </row>
    <row r="912" spans="6:12">
      <c r="F912"/>
      <c r="G912"/>
      <c r="H912"/>
      <c r="I912"/>
      <c r="J912"/>
      <c r="K912"/>
      <c r="L912"/>
    </row>
    <row r="913" spans="6:12">
      <c r="F913"/>
      <c r="G913"/>
      <c r="H913"/>
      <c r="I913"/>
      <c r="J913"/>
      <c r="K913"/>
      <c r="L913"/>
    </row>
    <row r="914" spans="6:12">
      <c r="F914"/>
      <c r="G914"/>
      <c r="H914"/>
      <c r="I914"/>
      <c r="J914"/>
      <c r="K914"/>
      <c r="L914"/>
    </row>
    <row r="915" spans="6:12">
      <c r="F915"/>
      <c r="G915"/>
      <c r="H915"/>
      <c r="I915"/>
      <c r="J915"/>
      <c r="K915"/>
      <c r="L915"/>
    </row>
    <row r="916" spans="6:12">
      <c r="F916"/>
      <c r="G916"/>
      <c r="H916"/>
      <c r="I916"/>
      <c r="J916"/>
      <c r="K916"/>
      <c r="L916"/>
    </row>
    <row r="917" spans="6:12">
      <c r="F917"/>
      <c r="G917"/>
      <c r="H917"/>
      <c r="I917"/>
      <c r="J917"/>
      <c r="K917"/>
      <c r="L917"/>
    </row>
    <row r="918" spans="6:12">
      <c r="F918"/>
      <c r="G918"/>
      <c r="H918"/>
      <c r="I918"/>
      <c r="J918"/>
      <c r="K918"/>
      <c r="L918"/>
    </row>
    <row r="919" spans="6:12">
      <c r="F919"/>
      <c r="G919"/>
      <c r="H919"/>
      <c r="I919"/>
      <c r="J919"/>
      <c r="K919"/>
      <c r="L919"/>
    </row>
    <row r="920" spans="6:12">
      <c r="F920"/>
      <c r="G920"/>
      <c r="H920"/>
      <c r="I920"/>
      <c r="J920"/>
      <c r="K920"/>
      <c r="L920"/>
    </row>
    <row r="921" spans="6:12">
      <c r="F921"/>
      <c r="G921"/>
      <c r="H921"/>
      <c r="I921"/>
      <c r="J921"/>
      <c r="K921"/>
      <c r="L921"/>
    </row>
    <row r="922" spans="6:12">
      <c r="F922"/>
      <c r="G922"/>
      <c r="H922"/>
      <c r="I922"/>
      <c r="J922"/>
      <c r="K922"/>
      <c r="L922"/>
    </row>
    <row r="923" spans="6:12">
      <c r="F923"/>
      <c r="G923"/>
      <c r="H923"/>
      <c r="I923"/>
      <c r="J923"/>
      <c r="K923"/>
      <c r="L923"/>
    </row>
    <row r="924" spans="6:12">
      <c r="F924"/>
      <c r="G924"/>
      <c r="H924"/>
      <c r="I924"/>
      <c r="J924"/>
      <c r="K924"/>
      <c r="L924"/>
    </row>
    <row r="925" spans="6:12">
      <c r="F925"/>
      <c r="G925"/>
      <c r="H925"/>
      <c r="I925"/>
      <c r="J925"/>
      <c r="K925"/>
      <c r="L925"/>
    </row>
    <row r="926" spans="6:12">
      <c r="F926"/>
      <c r="G926"/>
      <c r="H926"/>
      <c r="I926"/>
      <c r="J926"/>
      <c r="K926"/>
      <c r="L926"/>
    </row>
    <row r="927" spans="6:12">
      <c r="F927"/>
      <c r="G927"/>
      <c r="H927"/>
      <c r="I927"/>
      <c r="J927"/>
      <c r="K927"/>
      <c r="L927"/>
    </row>
    <row r="928" spans="6:12">
      <c r="F928"/>
      <c r="G928"/>
      <c r="H928"/>
      <c r="I928"/>
      <c r="J928"/>
      <c r="K928"/>
      <c r="L928"/>
    </row>
    <row r="929" spans="6:12">
      <c r="F929"/>
      <c r="G929"/>
      <c r="H929"/>
      <c r="I929"/>
      <c r="J929"/>
      <c r="K929"/>
      <c r="L929"/>
    </row>
    <row r="930" spans="6:12">
      <c r="F930"/>
      <c r="G930"/>
      <c r="H930"/>
      <c r="I930"/>
      <c r="J930"/>
      <c r="K930"/>
      <c r="L930"/>
    </row>
    <row r="931" spans="6:12">
      <c r="F931"/>
      <c r="G931"/>
      <c r="H931"/>
      <c r="I931"/>
      <c r="J931"/>
      <c r="K931"/>
      <c r="L931"/>
    </row>
    <row r="932" spans="6:12">
      <c r="F932"/>
      <c r="G932"/>
      <c r="H932"/>
      <c r="I932"/>
      <c r="J932"/>
      <c r="K932"/>
      <c r="L932"/>
    </row>
    <row r="933" spans="6:12">
      <c r="F933"/>
      <c r="G933"/>
      <c r="H933"/>
      <c r="I933"/>
      <c r="J933"/>
      <c r="K933"/>
      <c r="L933"/>
    </row>
    <row r="934" spans="6:12">
      <c r="F934"/>
      <c r="G934"/>
      <c r="H934"/>
      <c r="I934"/>
      <c r="J934"/>
      <c r="K934"/>
      <c r="L934"/>
    </row>
    <row r="935" spans="6:12">
      <c r="F935"/>
      <c r="G935"/>
      <c r="H935"/>
      <c r="I935"/>
      <c r="J935"/>
      <c r="K935"/>
      <c r="L935"/>
    </row>
    <row r="936" spans="6:12">
      <c r="F936"/>
      <c r="G936"/>
      <c r="H936"/>
      <c r="I936"/>
      <c r="J936"/>
      <c r="K936"/>
      <c r="L936"/>
    </row>
    <row r="937" spans="6:12">
      <c r="F937"/>
      <c r="G937"/>
      <c r="H937"/>
      <c r="I937"/>
      <c r="J937"/>
      <c r="K937"/>
      <c r="L937"/>
    </row>
    <row r="938" spans="6:12">
      <c r="F938"/>
      <c r="G938"/>
      <c r="H938"/>
      <c r="I938"/>
      <c r="J938"/>
      <c r="K938"/>
      <c r="L938"/>
    </row>
    <row r="939" spans="6:12">
      <c r="F939"/>
      <c r="G939"/>
      <c r="H939"/>
      <c r="I939"/>
      <c r="J939"/>
      <c r="K939"/>
      <c r="L939"/>
    </row>
    <row r="940" spans="6:12">
      <c r="F940"/>
      <c r="G940"/>
      <c r="H940"/>
      <c r="I940"/>
      <c r="J940"/>
      <c r="K940"/>
      <c r="L940"/>
    </row>
    <row r="941" spans="6:12">
      <c r="F941"/>
      <c r="G941"/>
      <c r="H941"/>
      <c r="I941"/>
      <c r="J941"/>
      <c r="K941"/>
      <c r="L941"/>
    </row>
    <row r="942" spans="6:12">
      <c r="F942"/>
      <c r="G942"/>
      <c r="H942"/>
      <c r="I942"/>
      <c r="J942"/>
      <c r="K942"/>
      <c r="L942"/>
    </row>
    <row r="943" spans="6:12">
      <c r="F943"/>
      <c r="G943"/>
      <c r="H943"/>
      <c r="I943"/>
      <c r="J943"/>
      <c r="K943"/>
      <c r="L943"/>
    </row>
    <row r="944" spans="6:12">
      <c r="F944"/>
      <c r="G944"/>
      <c r="H944"/>
      <c r="I944"/>
      <c r="J944"/>
      <c r="K944"/>
      <c r="L944"/>
    </row>
    <row r="945" spans="6:12">
      <c r="F945"/>
      <c r="G945"/>
      <c r="H945"/>
      <c r="I945"/>
      <c r="J945"/>
      <c r="K945"/>
      <c r="L945"/>
    </row>
    <row r="946" spans="6:12">
      <c r="F946"/>
      <c r="G946"/>
      <c r="H946"/>
      <c r="I946"/>
      <c r="J946"/>
      <c r="K946"/>
      <c r="L946"/>
    </row>
    <row r="947" spans="6:12">
      <c r="F947"/>
      <c r="G947"/>
      <c r="H947"/>
      <c r="I947"/>
      <c r="J947"/>
      <c r="K947"/>
      <c r="L947"/>
    </row>
    <row r="948" spans="6:12">
      <c r="F948"/>
      <c r="G948"/>
      <c r="H948"/>
      <c r="I948"/>
      <c r="J948"/>
      <c r="K948"/>
      <c r="L948"/>
    </row>
    <row r="949" spans="6:12">
      <c r="F949"/>
      <c r="G949"/>
      <c r="H949"/>
      <c r="I949"/>
      <c r="J949"/>
      <c r="K949"/>
      <c r="L949"/>
    </row>
    <row r="950" spans="6:12">
      <c r="F950"/>
      <c r="G950"/>
      <c r="H950"/>
      <c r="I950"/>
      <c r="J950"/>
      <c r="K950"/>
      <c r="L950"/>
    </row>
    <row r="951" spans="6:12">
      <c r="F951"/>
      <c r="G951"/>
      <c r="H951"/>
      <c r="I951"/>
      <c r="J951"/>
      <c r="K951"/>
      <c r="L951"/>
    </row>
    <row r="952" spans="6:12">
      <c r="F952"/>
      <c r="G952"/>
      <c r="H952"/>
      <c r="I952"/>
      <c r="J952"/>
      <c r="K952"/>
      <c r="L952"/>
    </row>
    <row r="953" spans="6:12">
      <c r="F953"/>
      <c r="G953"/>
      <c r="H953"/>
      <c r="I953"/>
      <c r="J953"/>
      <c r="K953"/>
      <c r="L953"/>
    </row>
    <row r="954" spans="6:12">
      <c r="F954"/>
      <c r="G954"/>
      <c r="H954"/>
      <c r="I954"/>
      <c r="J954"/>
      <c r="K954"/>
      <c r="L954"/>
    </row>
    <row r="955" spans="6:12">
      <c r="F955"/>
      <c r="G955"/>
      <c r="H955"/>
      <c r="I955"/>
      <c r="J955"/>
      <c r="K955"/>
      <c r="L955"/>
    </row>
    <row r="956" spans="6:12">
      <c r="F956"/>
      <c r="G956"/>
      <c r="H956"/>
      <c r="I956"/>
      <c r="J956"/>
      <c r="K956"/>
      <c r="L956"/>
    </row>
    <row r="957" spans="6:12">
      <c r="F957"/>
      <c r="G957"/>
      <c r="H957"/>
      <c r="I957"/>
      <c r="J957"/>
      <c r="K957"/>
      <c r="L957"/>
    </row>
    <row r="958" spans="6:12">
      <c r="F958"/>
      <c r="G958"/>
      <c r="H958"/>
      <c r="I958"/>
      <c r="J958"/>
      <c r="K958"/>
      <c r="L958"/>
    </row>
    <row r="959" spans="6:12">
      <c r="F959"/>
      <c r="G959"/>
      <c r="H959"/>
      <c r="I959"/>
      <c r="J959"/>
      <c r="K959"/>
      <c r="L959"/>
    </row>
    <row r="960" spans="6:12">
      <c r="F960"/>
      <c r="G960"/>
      <c r="H960"/>
      <c r="I960"/>
      <c r="J960"/>
      <c r="K960"/>
      <c r="L960"/>
    </row>
    <row r="961" spans="6:12">
      <c r="F961"/>
      <c r="G961"/>
      <c r="H961"/>
      <c r="I961"/>
      <c r="J961"/>
      <c r="K961"/>
      <c r="L961"/>
    </row>
    <row r="962" spans="6:12">
      <c r="F962"/>
      <c r="G962"/>
      <c r="H962"/>
      <c r="I962"/>
      <c r="J962"/>
      <c r="K962"/>
      <c r="L962"/>
    </row>
    <row r="963" spans="6:12">
      <c r="F963"/>
      <c r="G963"/>
      <c r="H963"/>
      <c r="I963"/>
      <c r="J963"/>
      <c r="K963"/>
      <c r="L963"/>
    </row>
    <row r="964" spans="6:12">
      <c r="F964"/>
      <c r="G964"/>
      <c r="H964"/>
      <c r="I964"/>
      <c r="J964"/>
      <c r="K964"/>
      <c r="L964"/>
    </row>
    <row r="965" spans="6:12">
      <c r="F965"/>
      <c r="G965"/>
      <c r="H965"/>
      <c r="I965"/>
      <c r="J965"/>
      <c r="K965"/>
      <c r="L965"/>
    </row>
    <row r="966" spans="6:12">
      <c r="F966"/>
      <c r="G966"/>
      <c r="H966"/>
      <c r="I966"/>
      <c r="J966"/>
      <c r="K966"/>
      <c r="L966"/>
    </row>
    <row r="967" spans="6:12">
      <c r="F967"/>
      <c r="G967"/>
      <c r="H967"/>
      <c r="I967"/>
      <c r="J967"/>
      <c r="K967"/>
      <c r="L967"/>
    </row>
    <row r="968" spans="6:12">
      <c r="F968"/>
      <c r="G968"/>
      <c r="H968"/>
      <c r="I968"/>
      <c r="J968"/>
      <c r="K968"/>
      <c r="L968"/>
    </row>
    <row r="969" spans="6:12">
      <c r="F969"/>
      <c r="G969"/>
      <c r="H969"/>
      <c r="I969"/>
      <c r="J969"/>
      <c r="K969"/>
      <c r="L969"/>
    </row>
    <row r="970" spans="6:12">
      <c r="F970"/>
      <c r="G970"/>
      <c r="H970"/>
      <c r="I970"/>
      <c r="J970"/>
      <c r="K970"/>
      <c r="L970"/>
    </row>
    <row r="971" spans="6:12">
      <c r="F971"/>
      <c r="G971"/>
      <c r="H971"/>
      <c r="I971"/>
      <c r="J971"/>
      <c r="K971"/>
      <c r="L971"/>
    </row>
    <row r="972" spans="6:12">
      <c r="F972"/>
      <c r="G972"/>
      <c r="H972"/>
      <c r="I972"/>
      <c r="J972"/>
      <c r="K972"/>
      <c r="L972"/>
    </row>
    <row r="973" spans="6:12">
      <c r="F973"/>
      <c r="G973"/>
      <c r="H973"/>
      <c r="I973"/>
      <c r="J973"/>
      <c r="K973"/>
      <c r="L973"/>
    </row>
    <row r="974" spans="6:12">
      <c r="F974"/>
      <c r="G974"/>
      <c r="H974"/>
      <c r="I974"/>
      <c r="J974"/>
      <c r="K974"/>
      <c r="L974"/>
    </row>
    <row r="975" spans="6:12">
      <c r="F975"/>
      <c r="G975"/>
      <c r="H975"/>
      <c r="I975"/>
      <c r="J975"/>
      <c r="K975"/>
      <c r="L975"/>
    </row>
    <row r="976" spans="6:12">
      <c r="F976"/>
      <c r="G976"/>
      <c r="H976"/>
      <c r="I976"/>
      <c r="J976"/>
      <c r="K976"/>
      <c r="L976"/>
    </row>
    <row r="977" spans="6:12">
      <c r="F977"/>
      <c r="G977"/>
      <c r="H977"/>
      <c r="I977"/>
      <c r="J977"/>
      <c r="K977"/>
      <c r="L977"/>
    </row>
    <row r="978" spans="6:12">
      <c r="F978"/>
      <c r="G978"/>
      <c r="H978"/>
      <c r="I978"/>
      <c r="J978"/>
      <c r="K978"/>
      <c r="L978"/>
    </row>
    <row r="979" spans="6:12">
      <c r="F979"/>
      <c r="G979"/>
      <c r="H979"/>
      <c r="I979"/>
      <c r="J979"/>
      <c r="K979"/>
      <c r="L979"/>
    </row>
    <row r="980" spans="6:12">
      <c r="F980"/>
      <c r="G980"/>
      <c r="H980"/>
      <c r="I980"/>
      <c r="J980"/>
      <c r="K980"/>
      <c r="L980"/>
    </row>
    <row r="981" spans="6:12">
      <c r="F981"/>
      <c r="G981"/>
      <c r="H981"/>
      <c r="I981"/>
      <c r="J981"/>
      <c r="K981"/>
      <c r="L981"/>
    </row>
    <row r="982" spans="6:12">
      <c r="F982"/>
      <c r="G982"/>
      <c r="H982"/>
      <c r="I982"/>
      <c r="J982"/>
      <c r="K982"/>
      <c r="L982"/>
    </row>
    <row r="983" spans="6:12">
      <c r="F983"/>
      <c r="G983"/>
      <c r="H983"/>
      <c r="I983"/>
      <c r="J983"/>
      <c r="K983"/>
      <c r="L983"/>
    </row>
    <row r="984" spans="6:12">
      <c r="F984"/>
      <c r="G984"/>
      <c r="H984"/>
      <c r="I984"/>
      <c r="J984"/>
      <c r="K984"/>
      <c r="L984"/>
    </row>
    <row r="985" spans="6:12">
      <c r="F985"/>
      <c r="G985"/>
      <c r="H985"/>
      <c r="I985"/>
      <c r="J985"/>
      <c r="K985"/>
      <c r="L985"/>
    </row>
    <row r="986" spans="6:12">
      <c r="F986"/>
      <c r="G986"/>
      <c r="H986"/>
      <c r="I986"/>
      <c r="J986"/>
      <c r="K986"/>
      <c r="L986"/>
    </row>
    <row r="987" spans="6:12">
      <c r="F987"/>
      <c r="G987"/>
      <c r="H987"/>
      <c r="I987"/>
      <c r="J987"/>
      <c r="K987"/>
      <c r="L987"/>
    </row>
    <row r="988" spans="6:12">
      <c r="F988"/>
      <c r="G988"/>
      <c r="H988"/>
      <c r="I988"/>
      <c r="J988"/>
      <c r="K988"/>
      <c r="L988"/>
    </row>
    <row r="989" spans="6:12">
      <c r="F989"/>
      <c r="G989"/>
      <c r="H989"/>
      <c r="I989"/>
      <c r="J989"/>
      <c r="K989"/>
      <c r="L989"/>
    </row>
    <row r="990" spans="6:12">
      <c r="F990"/>
      <c r="G990"/>
      <c r="H990"/>
      <c r="I990"/>
      <c r="J990"/>
      <c r="K990"/>
      <c r="L990"/>
    </row>
    <row r="991" spans="6:12">
      <c r="F991"/>
      <c r="G991"/>
      <c r="H991"/>
      <c r="I991"/>
      <c r="J991"/>
      <c r="K991"/>
      <c r="L991"/>
    </row>
    <row r="992" spans="6:12">
      <c r="F992"/>
      <c r="G992"/>
      <c r="H992"/>
      <c r="I992"/>
      <c r="J992"/>
      <c r="K992"/>
      <c r="L992"/>
    </row>
    <row r="993" spans="6:12">
      <c r="F993"/>
      <c r="G993"/>
      <c r="H993"/>
      <c r="I993"/>
      <c r="J993"/>
      <c r="K993"/>
      <c r="L993"/>
    </row>
    <row r="994" spans="6:12">
      <c r="F994"/>
      <c r="G994"/>
      <c r="H994"/>
      <c r="I994"/>
      <c r="J994"/>
      <c r="K994"/>
      <c r="L994"/>
    </row>
    <row r="995" spans="6:12">
      <c r="F995"/>
      <c r="G995"/>
      <c r="H995"/>
      <c r="I995"/>
      <c r="J995"/>
      <c r="K995"/>
      <c r="L995"/>
    </row>
    <row r="996" spans="6:12">
      <c r="F996"/>
      <c r="G996"/>
      <c r="H996"/>
      <c r="I996"/>
      <c r="J996"/>
      <c r="K996"/>
      <c r="L996"/>
    </row>
    <row r="997" spans="6:12">
      <c r="F997"/>
      <c r="G997"/>
      <c r="H997"/>
      <c r="I997"/>
      <c r="J997"/>
      <c r="K997"/>
      <c r="L997"/>
    </row>
    <row r="998" spans="6:12">
      <c r="F998"/>
      <c r="G998"/>
      <c r="H998"/>
      <c r="I998"/>
      <c r="J998"/>
      <c r="K998"/>
      <c r="L998"/>
    </row>
    <row r="999" spans="6:12">
      <c r="F999"/>
      <c r="G999"/>
      <c r="H999"/>
      <c r="I999"/>
      <c r="J999"/>
      <c r="K999"/>
      <c r="L999"/>
    </row>
    <row r="1000" spans="6:12">
      <c r="F1000"/>
      <c r="G1000"/>
      <c r="H1000"/>
      <c r="I1000"/>
      <c r="J1000"/>
      <c r="K1000"/>
      <c r="L1000"/>
    </row>
    <row r="1001" spans="6:12">
      <c r="F1001"/>
      <c r="G1001"/>
      <c r="H1001"/>
      <c r="I1001"/>
      <c r="J1001"/>
      <c r="K1001"/>
      <c r="L1001"/>
    </row>
    <row r="1002" spans="6:12">
      <c r="F1002"/>
      <c r="G1002"/>
      <c r="H1002"/>
      <c r="I1002"/>
      <c r="J1002"/>
      <c r="K1002"/>
      <c r="L1002"/>
    </row>
    <row r="1003" spans="6:12">
      <c r="F1003"/>
      <c r="G1003"/>
      <c r="H1003"/>
      <c r="I1003"/>
      <c r="J1003"/>
      <c r="K1003"/>
      <c r="L1003"/>
    </row>
    <row r="1004" spans="6:12">
      <c r="F1004"/>
      <c r="G1004"/>
      <c r="H1004"/>
      <c r="I1004"/>
      <c r="J1004"/>
      <c r="K1004"/>
      <c r="L1004"/>
    </row>
    <row r="1005" spans="6:12">
      <c r="F1005"/>
      <c r="G1005"/>
      <c r="H1005"/>
      <c r="I1005"/>
      <c r="J1005"/>
      <c r="K1005"/>
      <c r="L1005"/>
    </row>
    <row r="1006" spans="6:12">
      <c r="F1006"/>
      <c r="G1006"/>
      <c r="H1006"/>
      <c r="I1006"/>
      <c r="J1006"/>
      <c r="K1006"/>
      <c r="L1006"/>
    </row>
    <row r="1007" spans="6:12">
      <c r="F1007"/>
      <c r="G1007"/>
      <c r="H1007"/>
      <c r="I1007"/>
      <c r="J1007"/>
      <c r="K1007"/>
      <c r="L1007"/>
    </row>
    <row r="1008" spans="6:12">
      <c r="F1008"/>
      <c r="G1008"/>
      <c r="H1008"/>
      <c r="I1008"/>
      <c r="J1008"/>
      <c r="K1008"/>
      <c r="L1008"/>
    </row>
    <row r="1009" spans="6:12">
      <c r="F1009"/>
      <c r="G1009"/>
      <c r="H1009"/>
      <c r="I1009"/>
      <c r="J1009"/>
      <c r="K1009"/>
      <c r="L1009"/>
    </row>
    <row r="1010" spans="6:12">
      <c r="F1010"/>
      <c r="G1010"/>
      <c r="H1010"/>
      <c r="I1010"/>
      <c r="J1010"/>
      <c r="K1010"/>
      <c r="L1010"/>
    </row>
    <row r="1011" spans="6:12">
      <c r="F1011"/>
      <c r="G1011"/>
      <c r="H1011"/>
      <c r="I1011"/>
      <c r="J1011"/>
      <c r="K1011"/>
      <c r="L1011"/>
    </row>
    <row r="1012" spans="6:12">
      <c r="F1012"/>
      <c r="G1012"/>
      <c r="H1012"/>
      <c r="I1012"/>
      <c r="J1012"/>
      <c r="K1012"/>
      <c r="L1012"/>
    </row>
    <row r="1013" spans="6:12">
      <c r="F1013"/>
      <c r="G1013"/>
      <c r="H1013"/>
      <c r="I1013"/>
      <c r="J1013"/>
      <c r="K1013"/>
      <c r="L1013"/>
    </row>
    <row r="1014" spans="6:12">
      <c r="F1014"/>
      <c r="G1014"/>
      <c r="H1014"/>
      <c r="I1014"/>
      <c r="J1014"/>
      <c r="K1014"/>
      <c r="L1014"/>
    </row>
    <row r="1015" spans="6:12">
      <c r="F1015"/>
      <c r="G1015"/>
      <c r="H1015"/>
      <c r="I1015"/>
      <c r="J1015"/>
      <c r="K1015"/>
      <c r="L1015"/>
    </row>
    <row r="1016" spans="6:12">
      <c r="F1016"/>
      <c r="G1016"/>
      <c r="H1016"/>
      <c r="I1016"/>
      <c r="J1016"/>
      <c r="K1016"/>
      <c r="L1016"/>
    </row>
    <row r="1017" spans="6:12">
      <c r="F1017"/>
      <c r="G1017"/>
      <c r="H1017"/>
      <c r="I1017"/>
      <c r="J1017"/>
      <c r="K1017"/>
      <c r="L1017"/>
    </row>
    <row r="1018" spans="6:12">
      <c r="F1018"/>
      <c r="G1018"/>
      <c r="H1018"/>
      <c r="I1018"/>
      <c r="J1018"/>
      <c r="K1018"/>
      <c r="L1018"/>
    </row>
    <row r="1019" spans="6:12">
      <c r="F1019"/>
      <c r="G1019"/>
      <c r="H1019"/>
      <c r="I1019"/>
      <c r="J1019"/>
      <c r="K1019"/>
      <c r="L1019"/>
    </row>
    <row r="1020" spans="6:12">
      <c r="F1020"/>
      <c r="G1020"/>
      <c r="H1020"/>
      <c r="I1020"/>
      <c r="J1020"/>
      <c r="K1020"/>
      <c r="L1020"/>
    </row>
    <row r="1021" spans="6:12">
      <c r="F1021"/>
      <c r="G1021"/>
      <c r="H1021"/>
      <c r="I1021"/>
      <c r="J1021"/>
      <c r="K1021"/>
      <c r="L1021"/>
    </row>
    <row r="1022" spans="6:12">
      <c r="F1022"/>
      <c r="G1022"/>
      <c r="H1022"/>
      <c r="I1022"/>
      <c r="J1022"/>
      <c r="K1022"/>
      <c r="L1022"/>
    </row>
    <row r="1023" spans="6:12">
      <c r="F1023"/>
      <c r="G1023"/>
      <c r="H1023"/>
      <c r="I1023"/>
      <c r="J1023"/>
      <c r="K1023"/>
      <c r="L1023"/>
    </row>
    <row r="1024" spans="6:12">
      <c r="F1024"/>
      <c r="G1024"/>
      <c r="H1024"/>
      <c r="I1024"/>
      <c r="J1024"/>
      <c r="K1024"/>
      <c r="L1024"/>
    </row>
    <row r="1025" spans="6:12">
      <c r="F1025"/>
      <c r="G1025"/>
      <c r="H1025"/>
      <c r="I1025"/>
      <c r="J1025"/>
      <c r="K1025"/>
      <c r="L1025"/>
    </row>
    <row r="1026" spans="6:12">
      <c r="F1026"/>
      <c r="G1026"/>
      <c r="H1026"/>
      <c r="I1026"/>
      <c r="J1026"/>
      <c r="K1026"/>
      <c r="L1026"/>
    </row>
    <row r="1027" spans="6:12">
      <c r="F1027"/>
      <c r="G1027"/>
      <c r="H1027"/>
      <c r="I1027"/>
      <c r="J1027"/>
      <c r="K1027"/>
      <c r="L1027"/>
    </row>
    <row r="1028" spans="6:12">
      <c r="F1028"/>
      <c r="G1028"/>
      <c r="H1028"/>
      <c r="I1028"/>
      <c r="J1028"/>
      <c r="K1028"/>
      <c r="L1028"/>
    </row>
    <row r="1029" spans="6:12">
      <c r="F1029"/>
      <c r="G1029"/>
      <c r="H1029"/>
      <c r="I1029"/>
      <c r="J1029"/>
      <c r="K1029"/>
      <c r="L1029"/>
    </row>
    <row r="1030" spans="6:12">
      <c r="F1030"/>
      <c r="G1030"/>
      <c r="H1030"/>
      <c r="I1030"/>
      <c r="J1030"/>
      <c r="K1030"/>
      <c r="L1030"/>
    </row>
    <row r="1031" spans="6:12">
      <c r="F1031"/>
      <c r="G1031"/>
      <c r="H1031"/>
      <c r="I1031"/>
      <c r="J1031"/>
      <c r="K1031"/>
      <c r="L1031"/>
    </row>
    <row r="1032" spans="6:12">
      <c r="F1032"/>
      <c r="G1032"/>
      <c r="H1032"/>
      <c r="I1032"/>
      <c r="J1032"/>
      <c r="K1032"/>
      <c r="L1032"/>
    </row>
    <row r="1033" spans="6:12">
      <c r="F1033"/>
      <c r="G1033"/>
      <c r="H1033"/>
      <c r="I1033"/>
      <c r="J1033"/>
      <c r="K1033"/>
      <c r="L1033"/>
    </row>
    <row r="1034" spans="6:12">
      <c r="F1034"/>
      <c r="G1034"/>
      <c r="H1034"/>
      <c r="I1034"/>
      <c r="J1034"/>
      <c r="K1034"/>
      <c r="L1034"/>
    </row>
    <row r="1035" spans="6:12">
      <c r="F1035"/>
      <c r="G1035"/>
      <c r="H1035"/>
      <c r="I1035"/>
      <c r="J1035"/>
      <c r="K1035"/>
      <c r="L1035"/>
    </row>
    <row r="1036" spans="6:12">
      <c r="F1036"/>
      <c r="G1036"/>
      <c r="H1036"/>
      <c r="I1036"/>
      <c r="J1036"/>
      <c r="K1036"/>
      <c r="L1036"/>
    </row>
    <row r="1037" spans="6:12">
      <c r="F1037"/>
      <c r="G1037"/>
      <c r="H1037"/>
      <c r="I1037"/>
      <c r="J1037"/>
      <c r="K1037"/>
      <c r="L1037"/>
    </row>
    <row r="1038" spans="6:12">
      <c r="F1038"/>
      <c r="G1038"/>
      <c r="H1038"/>
      <c r="I1038"/>
      <c r="J1038"/>
      <c r="K1038"/>
      <c r="L1038"/>
    </row>
    <row r="1039" spans="6:12">
      <c r="F1039"/>
      <c r="G1039"/>
      <c r="H1039"/>
      <c r="I1039"/>
      <c r="J1039"/>
      <c r="K1039"/>
      <c r="L1039"/>
    </row>
    <row r="1040" spans="6:12">
      <c r="F1040"/>
      <c r="G1040"/>
      <c r="H1040"/>
      <c r="I1040"/>
      <c r="J1040"/>
      <c r="K1040"/>
      <c r="L1040"/>
    </row>
    <row r="1041" spans="6:12">
      <c r="F1041"/>
      <c r="G1041"/>
      <c r="H1041"/>
      <c r="I1041"/>
      <c r="J1041"/>
      <c r="K1041"/>
      <c r="L1041"/>
    </row>
    <row r="1042" spans="6:12">
      <c r="F1042"/>
      <c r="G1042"/>
      <c r="H1042"/>
      <c r="I1042"/>
      <c r="J1042"/>
      <c r="K1042"/>
      <c r="L1042"/>
    </row>
    <row r="1043" spans="6:12">
      <c r="F1043"/>
      <c r="G1043"/>
      <c r="H1043"/>
      <c r="I1043"/>
      <c r="J1043"/>
      <c r="K1043"/>
      <c r="L1043"/>
    </row>
    <row r="1044" spans="6:12">
      <c r="F1044"/>
      <c r="G1044"/>
      <c r="H1044"/>
      <c r="I1044"/>
      <c r="J1044"/>
      <c r="K1044"/>
      <c r="L1044"/>
    </row>
    <row r="1045" spans="6:12">
      <c r="F1045"/>
      <c r="G1045"/>
      <c r="H1045"/>
      <c r="I1045"/>
      <c r="J1045"/>
      <c r="K1045"/>
      <c r="L1045"/>
    </row>
    <row r="1046" spans="6:12">
      <c r="F1046"/>
      <c r="G1046"/>
      <c r="H1046"/>
      <c r="I1046"/>
      <c r="J1046"/>
      <c r="K1046"/>
      <c r="L1046"/>
    </row>
    <row r="1047" spans="6:12">
      <c r="F1047"/>
      <c r="G1047"/>
      <c r="H1047"/>
      <c r="I1047"/>
      <c r="J1047"/>
      <c r="K1047"/>
      <c r="L1047"/>
    </row>
    <row r="1048" spans="6:12">
      <c r="F1048"/>
      <c r="G1048"/>
      <c r="H1048"/>
      <c r="I1048"/>
      <c r="J1048"/>
      <c r="K1048"/>
      <c r="L1048"/>
    </row>
    <row r="1049" spans="6:12">
      <c r="F1049"/>
      <c r="G1049"/>
      <c r="H1049"/>
      <c r="I1049"/>
      <c r="J1049"/>
      <c r="K1049"/>
      <c r="L1049"/>
    </row>
    <row r="1050" spans="6:12">
      <c r="F1050"/>
      <c r="G1050"/>
      <c r="H1050"/>
      <c r="I1050"/>
      <c r="J1050"/>
      <c r="K1050"/>
      <c r="L1050"/>
    </row>
    <row r="1051" spans="6:12">
      <c r="F1051"/>
      <c r="G1051"/>
      <c r="H1051"/>
      <c r="I1051"/>
      <c r="J1051"/>
      <c r="K1051"/>
      <c r="L1051"/>
    </row>
    <row r="1052" spans="6:12">
      <c r="F1052"/>
      <c r="G1052"/>
      <c r="H1052"/>
      <c r="I1052"/>
      <c r="J1052"/>
      <c r="K1052"/>
      <c r="L1052"/>
    </row>
    <row r="1053" spans="6:12">
      <c r="F1053"/>
      <c r="G1053"/>
      <c r="H1053"/>
      <c r="I1053"/>
      <c r="J1053"/>
      <c r="K1053"/>
      <c r="L1053"/>
    </row>
    <row r="1054" spans="6:12">
      <c r="F1054"/>
      <c r="G1054"/>
      <c r="H1054"/>
      <c r="I1054"/>
      <c r="J1054"/>
      <c r="K1054"/>
      <c r="L1054"/>
    </row>
    <row r="1055" spans="6:12">
      <c r="F1055"/>
      <c r="G1055"/>
      <c r="H1055"/>
      <c r="I1055"/>
      <c r="J1055"/>
      <c r="K1055"/>
      <c r="L1055"/>
    </row>
    <row r="1056" spans="6:12">
      <c r="F1056"/>
      <c r="G1056"/>
      <c r="H1056"/>
      <c r="I1056"/>
      <c r="J1056"/>
      <c r="K1056"/>
      <c r="L1056"/>
    </row>
    <row r="1057" spans="6:12">
      <c r="F1057"/>
      <c r="G1057"/>
      <c r="H1057"/>
      <c r="I1057"/>
      <c r="J1057"/>
      <c r="K1057"/>
      <c r="L1057"/>
    </row>
    <row r="1058" spans="6:12">
      <c r="F1058"/>
      <c r="G1058"/>
      <c r="H1058"/>
      <c r="I1058"/>
      <c r="J1058"/>
      <c r="K1058"/>
      <c r="L1058"/>
    </row>
    <row r="1059" spans="6:12">
      <c r="F1059"/>
      <c r="G1059"/>
      <c r="H1059"/>
      <c r="I1059"/>
      <c r="J1059"/>
      <c r="K1059"/>
      <c r="L1059"/>
    </row>
    <row r="1060" spans="6:12">
      <c r="F1060"/>
      <c r="G1060"/>
      <c r="H1060"/>
      <c r="I1060"/>
      <c r="J1060"/>
      <c r="K1060"/>
      <c r="L1060"/>
    </row>
    <row r="1061" spans="6:12">
      <c r="F1061"/>
      <c r="G1061"/>
      <c r="H1061"/>
      <c r="I1061"/>
      <c r="J1061"/>
      <c r="K1061"/>
      <c r="L1061"/>
    </row>
    <row r="1062" spans="6:12">
      <c r="F1062"/>
      <c r="G1062"/>
      <c r="H1062"/>
      <c r="I1062"/>
      <c r="J1062"/>
      <c r="K1062"/>
      <c r="L1062"/>
    </row>
    <row r="1063" spans="6:12">
      <c r="F1063"/>
      <c r="G1063"/>
      <c r="H1063"/>
      <c r="I1063"/>
      <c r="J1063"/>
      <c r="K1063"/>
      <c r="L1063"/>
    </row>
    <row r="1064" spans="6:12">
      <c r="F1064"/>
      <c r="G1064"/>
      <c r="H1064"/>
      <c r="I1064"/>
      <c r="J1064"/>
      <c r="K1064"/>
      <c r="L1064"/>
    </row>
    <row r="1065" spans="6:12">
      <c r="F1065"/>
      <c r="G1065"/>
      <c r="H1065"/>
      <c r="I1065"/>
      <c r="J1065"/>
      <c r="K1065"/>
      <c r="L1065"/>
    </row>
    <row r="1066" spans="6:12">
      <c r="F1066"/>
      <c r="G1066"/>
      <c r="H1066"/>
      <c r="I1066"/>
      <c r="J1066"/>
      <c r="K1066"/>
      <c r="L1066"/>
    </row>
    <row r="1067" spans="6:12">
      <c r="F1067"/>
      <c r="G1067"/>
      <c r="H1067"/>
      <c r="I1067"/>
      <c r="J1067"/>
      <c r="K1067"/>
      <c r="L1067"/>
    </row>
    <row r="1068" spans="6:12">
      <c r="F1068"/>
      <c r="G1068"/>
      <c r="H1068"/>
      <c r="I1068"/>
      <c r="J1068"/>
      <c r="K1068"/>
      <c r="L1068"/>
    </row>
    <row r="1069" spans="6:12">
      <c r="F1069"/>
      <c r="G1069"/>
      <c r="H1069"/>
      <c r="I1069"/>
      <c r="J1069"/>
      <c r="K1069"/>
      <c r="L1069"/>
    </row>
    <row r="1070" spans="6:12">
      <c r="F1070"/>
      <c r="G1070"/>
      <c r="H1070"/>
      <c r="I1070"/>
      <c r="J1070"/>
      <c r="K1070"/>
      <c r="L1070"/>
    </row>
    <row r="1071" spans="6:12">
      <c r="F1071"/>
      <c r="G1071"/>
      <c r="H1071"/>
      <c r="I1071"/>
      <c r="J1071"/>
      <c r="K1071"/>
      <c r="L1071"/>
    </row>
    <row r="1072" spans="6:12">
      <c r="F1072"/>
      <c r="G1072"/>
      <c r="H1072"/>
      <c r="I1072"/>
      <c r="J1072"/>
      <c r="K1072"/>
      <c r="L1072"/>
    </row>
    <row r="1073" spans="6:12">
      <c r="F1073"/>
      <c r="G1073"/>
      <c r="H1073"/>
      <c r="I1073"/>
      <c r="J1073"/>
      <c r="K1073"/>
      <c r="L1073"/>
    </row>
    <row r="1074" spans="6:12">
      <c r="F1074"/>
      <c r="G1074"/>
      <c r="H1074"/>
      <c r="I1074"/>
      <c r="J1074"/>
      <c r="K1074"/>
      <c r="L1074"/>
    </row>
    <row r="1075" spans="6:12">
      <c r="F1075"/>
      <c r="G1075"/>
      <c r="H1075"/>
      <c r="I1075"/>
      <c r="J1075"/>
      <c r="K1075"/>
      <c r="L1075"/>
    </row>
    <row r="1076" spans="6:12">
      <c r="F1076"/>
      <c r="G1076"/>
      <c r="H1076"/>
      <c r="I1076"/>
      <c r="J1076"/>
      <c r="K1076"/>
      <c r="L1076"/>
    </row>
    <row r="1077" spans="6:12">
      <c r="F1077"/>
      <c r="G1077"/>
      <c r="H1077"/>
      <c r="I1077"/>
      <c r="J1077"/>
      <c r="K1077"/>
      <c r="L1077"/>
    </row>
    <row r="1078" spans="6:12">
      <c r="F1078"/>
      <c r="G1078"/>
      <c r="H1078"/>
      <c r="I1078"/>
      <c r="J1078"/>
      <c r="K1078"/>
      <c r="L1078"/>
    </row>
    <row r="1079" spans="6:12">
      <c r="F1079"/>
      <c r="G1079"/>
      <c r="H1079"/>
      <c r="I1079"/>
      <c r="J1079"/>
      <c r="K1079"/>
      <c r="L1079"/>
    </row>
    <row r="1080" spans="6:12">
      <c r="F1080"/>
      <c r="G1080"/>
      <c r="H1080"/>
      <c r="I1080"/>
      <c r="J1080"/>
      <c r="K1080"/>
      <c r="L1080"/>
    </row>
    <row r="1081" spans="6:12">
      <c r="F1081"/>
      <c r="G1081"/>
      <c r="H1081"/>
      <c r="I1081"/>
      <c r="J1081"/>
      <c r="K1081"/>
      <c r="L1081"/>
    </row>
    <row r="1082" spans="6:12">
      <c r="F1082"/>
      <c r="G1082"/>
      <c r="H1082"/>
      <c r="I1082"/>
      <c r="J1082"/>
      <c r="K1082"/>
      <c r="L1082"/>
    </row>
    <row r="1083" spans="6:12">
      <c r="F1083"/>
      <c r="G1083"/>
      <c r="H1083"/>
      <c r="I1083"/>
      <c r="J1083"/>
      <c r="K1083"/>
      <c r="L1083"/>
    </row>
    <row r="1084" spans="6:12">
      <c r="F1084"/>
      <c r="G1084"/>
      <c r="H1084"/>
      <c r="I1084"/>
      <c r="J1084"/>
      <c r="K1084"/>
      <c r="L1084"/>
    </row>
    <row r="1085" spans="6:12">
      <c r="F1085"/>
      <c r="G1085"/>
      <c r="H1085"/>
      <c r="I1085"/>
      <c r="J1085"/>
      <c r="K1085"/>
      <c r="L1085"/>
    </row>
    <row r="1086" spans="6:12">
      <c r="F1086"/>
      <c r="G1086"/>
      <c r="H1086"/>
      <c r="I1086"/>
      <c r="J1086"/>
      <c r="K1086"/>
      <c r="L1086"/>
    </row>
    <row r="1087" spans="6:12">
      <c r="F1087"/>
      <c r="G1087"/>
      <c r="H1087"/>
      <c r="I1087"/>
      <c r="J1087"/>
      <c r="K1087"/>
      <c r="L1087"/>
    </row>
    <row r="1088" spans="6:12">
      <c r="F1088"/>
      <c r="G1088"/>
      <c r="H1088"/>
      <c r="I1088"/>
      <c r="J1088"/>
      <c r="K1088"/>
      <c r="L1088"/>
    </row>
    <row r="1089" spans="6:12">
      <c r="F1089"/>
      <c r="G1089"/>
      <c r="H1089"/>
      <c r="I1089"/>
      <c r="J1089"/>
      <c r="K1089"/>
      <c r="L1089"/>
    </row>
    <row r="1090" spans="6:12">
      <c r="F1090"/>
      <c r="G1090"/>
      <c r="H1090"/>
      <c r="I1090"/>
      <c r="J1090"/>
      <c r="K1090"/>
      <c r="L1090"/>
    </row>
    <row r="1091" spans="6:12">
      <c r="F1091"/>
      <c r="G1091"/>
      <c r="H1091"/>
      <c r="I1091"/>
      <c r="J1091"/>
      <c r="K1091"/>
      <c r="L1091"/>
    </row>
    <row r="1092" spans="6:12">
      <c r="F1092"/>
      <c r="G1092"/>
      <c r="H1092"/>
      <c r="I1092"/>
      <c r="J1092"/>
      <c r="K1092"/>
      <c r="L1092"/>
    </row>
    <row r="1093" spans="6:12">
      <c r="F1093"/>
      <c r="G1093"/>
      <c r="H1093"/>
      <c r="I1093"/>
      <c r="J1093"/>
      <c r="K1093"/>
      <c r="L1093"/>
    </row>
    <row r="1094" spans="6:12">
      <c r="F1094"/>
      <c r="G1094"/>
      <c r="H1094"/>
      <c r="I1094"/>
      <c r="J1094"/>
      <c r="K1094"/>
      <c r="L1094"/>
    </row>
    <row r="1095" spans="6:12">
      <c r="F1095"/>
      <c r="G1095"/>
      <c r="H1095"/>
      <c r="I1095"/>
      <c r="J1095"/>
      <c r="K1095"/>
      <c r="L1095"/>
    </row>
    <row r="1096" spans="6:12">
      <c r="F1096"/>
      <c r="G1096"/>
      <c r="H1096"/>
      <c r="I1096"/>
      <c r="J1096"/>
      <c r="K1096"/>
      <c r="L1096"/>
    </row>
    <row r="1097" spans="6:12">
      <c r="F1097"/>
      <c r="G1097"/>
      <c r="H1097"/>
      <c r="I1097"/>
      <c r="J1097"/>
      <c r="K1097"/>
      <c r="L1097"/>
    </row>
    <row r="1098" spans="6:12">
      <c r="F1098"/>
      <c r="G1098"/>
      <c r="H1098"/>
      <c r="I1098"/>
      <c r="J1098"/>
      <c r="K1098"/>
      <c r="L1098"/>
    </row>
    <row r="1099" spans="6:12">
      <c r="F1099"/>
      <c r="G1099"/>
      <c r="H1099"/>
      <c r="I1099"/>
      <c r="J1099"/>
      <c r="K1099"/>
      <c r="L1099"/>
    </row>
    <row r="1100" spans="6:12">
      <c r="F1100"/>
      <c r="G1100"/>
      <c r="H1100"/>
      <c r="I1100"/>
      <c r="J1100"/>
      <c r="K1100"/>
      <c r="L1100"/>
    </row>
    <row r="1101" spans="6:12">
      <c r="F1101"/>
      <c r="G1101"/>
      <c r="H1101"/>
      <c r="I1101"/>
      <c r="J1101"/>
      <c r="K1101"/>
      <c r="L1101"/>
    </row>
    <row r="1102" spans="6:12">
      <c r="F1102"/>
      <c r="G1102"/>
      <c r="H1102"/>
      <c r="I1102"/>
      <c r="J1102"/>
      <c r="K1102"/>
      <c r="L1102"/>
    </row>
    <row r="1103" spans="6:12">
      <c r="F1103"/>
      <c r="G1103"/>
      <c r="H1103"/>
      <c r="I1103"/>
      <c r="J1103"/>
      <c r="K1103"/>
      <c r="L1103"/>
    </row>
    <row r="1104" spans="6:12">
      <c r="F1104"/>
      <c r="G1104"/>
      <c r="H1104"/>
      <c r="I1104"/>
      <c r="J1104"/>
      <c r="K1104"/>
      <c r="L1104"/>
    </row>
    <row r="1105" spans="6:12">
      <c r="F1105"/>
      <c r="G1105"/>
      <c r="H1105"/>
      <c r="I1105"/>
      <c r="J1105"/>
      <c r="K1105"/>
      <c r="L1105"/>
    </row>
    <row r="1106" spans="6:12">
      <c r="F1106"/>
      <c r="G1106"/>
      <c r="H1106"/>
      <c r="I1106"/>
      <c r="J1106"/>
      <c r="K1106"/>
      <c r="L1106"/>
    </row>
    <row r="1107" spans="6:12">
      <c r="F1107"/>
      <c r="G1107"/>
      <c r="H1107"/>
      <c r="I1107"/>
      <c r="J1107"/>
      <c r="K1107"/>
      <c r="L1107"/>
    </row>
    <row r="1108" spans="6:12">
      <c r="F1108"/>
      <c r="G1108"/>
      <c r="H1108"/>
      <c r="I1108"/>
      <c r="J1108"/>
      <c r="K1108"/>
      <c r="L1108"/>
    </row>
    <row r="1109" spans="6:12">
      <c r="F1109"/>
      <c r="G1109"/>
      <c r="H1109"/>
      <c r="I1109"/>
      <c r="J1109"/>
      <c r="K1109"/>
      <c r="L1109"/>
    </row>
    <row r="1110" spans="6:12">
      <c r="F1110"/>
      <c r="G1110"/>
      <c r="H1110"/>
      <c r="I1110"/>
      <c r="J1110"/>
      <c r="K1110"/>
      <c r="L1110"/>
    </row>
    <row r="1111" spans="6:12">
      <c r="F1111"/>
      <c r="G1111"/>
      <c r="H1111"/>
      <c r="I1111"/>
      <c r="J1111"/>
      <c r="K1111"/>
      <c r="L1111"/>
    </row>
    <row r="1112" spans="6:12">
      <c r="F1112"/>
      <c r="G1112"/>
      <c r="H1112"/>
      <c r="I1112"/>
      <c r="J1112"/>
      <c r="K1112"/>
      <c r="L1112"/>
    </row>
    <row r="1113" spans="6:12">
      <c r="F1113"/>
      <c r="G1113"/>
      <c r="H1113"/>
      <c r="I1113"/>
      <c r="J1113"/>
      <c r="K1113"/>
      <c r="L1113"/>
    </row>
    <row r="1114" spans="6:12">
      <c r="F1114"/>
      <c r="G1114"/>
      <c r="H1114"/>
      <c r="I1114"/>
      <c r="J1114"/>
      <c r="K1114"/>
      <c r="L1114"/>
    </row>
    <row r="1115" spans="6:12">
      <c r="F1115"/>
      <c r="G1115"/>
      <c r="H1115"/>
      <c r="I1115"/>
      <c r="J1115"/>
      <c r="K1115"/>
      <c r="L1115"/>
    </row>
    <row r="1116" spans="6:12">
      <c r="F1116"/>
      <c r="G1116"/>
      <c r="H1116"/>
      <c r="I1116"/>
      <c r="J1116"/>
      <c r="K1116"/>
      <c r="L1116"/>
    </row>
    <row r="1117" spans="6:12">
      <c r="F1117"/>
      <c r="G1117"/>
      <c r="H1117"/>
      <c r="I1117"/>
      <c r="J1117"/>
      <c r="K1117"/>
      <c r="L1117"/>
    </row>
    <row r="1118" spans="6:12">
      <c r="F1118"/>
      <c r="G1118"/>
      <c r="H1118"/>
      <c r="I1118"/>
      <c r="J1118"/>
      <c r="K1118"/>
      <c r="L1118"/>
    </row>
    <row r="1119" spans="6:12">
      <c r="F1119"/>
      <c r="G1119"/>
      <c r="H1119"/>
      <c r="I1119"/>
      <c r="J1119"/>
      <c r="K1119"/>
      <c r="L1119"/>
    </row>
    <row r="1120" spans="6:12">
      <c r="F1120"/>
      <c r="G1120"/>
      <c r="H1120"/>
      <c r="I1120"/>
      <c r="J1120"/>
      <c r="K1120"/>
      <c r="L1120"/>
    </row>
    <row r="1121" spans="6:12">
      <c r="F1121"/>
      <c r="G1121"/>
      <c r="H1121"/>
      <c r="I1121"/>
      <c r="J1121"/>
      <c r="K1121"/>
      <c r="L1121"/>
    </row>
    <row r="1122" spans="6:12">
      <c r="F1122"/>
      <c r="G1122"/>
      <c r="H1122"/>
      <c r="I1122"/>
      <c r="J1122"/>
      <c r="K1122"/>
      <c r="L1122"/>
    </row>
    <row r="1123" spans="6:12">
      <c r="F1123"/>
      <c r="G1123"/>
      <c r="H1123"/>
      <c r="I1123"/>
      <c r="J1123"/>
      <c r="K1123"/>
      <c r="L1123"/>
    </row>
    <row r="1124" spans="6:12">
      <c r="F1124"/>
      <c r="G1124"/>
      <c r="H1124"/>
      <c r="I1124"/>
      <c r="J1124"/>
      <c r="K1124"/>
      <c r="L1124"/>
    </row>
    <row r="1125" spans="6:12">
      <c r="F1125"/>
      <c r="G1125"/>
      <c r="H1125"/>
      <c r="I1125"/>
      <c r="J1125"/>
      <c r="K1125"/>
      <c r="L1125"/>
    </row>
    <row r="1126" spans="6:12">
      <c r="F1126"/>
      <c r="G1126"/>
      <c r="H1126"/>
      <c r="I1126"/>
      <c r="J1126"/>
      <c r="K1126"/>
      <c r="L1126"/>
    </row>
    <row r="1127" spans="6:12">
      <c r="F1127"/>
      <c r="G1127"/>
      <c r="H1127"/>
      <c r="I1127"/>
      <c r="J1127"/>
      <c r="K1127"/>
      <c r="L1127"/>
    </row>
    <row r="1128" spans="6:12">
      <c r="F1128"/>
      <c r="G1128"/>
      <c r="H1128"/>
      <c r="I1128"/>
      <c r="J1128"/>
      <c r="K1128"/>
      <c r="L1128"/>
    </row>
    <row r="1129" spans="6:12">
      <c r="F1129"/>
      <c r="G1129"/>
      <c r="H1129"/>
      <c r="I1129"/>
      <c r="J1129"/>
      <c r="K1129"/>
      <c r="L1129"/>
    </row>
    <row r="1130" spans="6:12">
      <c r="F1130"/>
      <c r="G1130"/>
      <c r="H1130"/>
      <c r="I1130"/>
      <c r="J1130"/>
      <c r="K1130"/>
      <c r="L1130"/>
    </row>
    <row r="1131" spans="6:12">
      <c r="F1131"/>
      <c r="G1131"/>
      <c r="H1131"/>
      <c r="I1131"/>
      <c r="J1131"/>
      <c r="K1131"/>
      <c r="L1131"/>
    </row>
    <row r="1132" spans="6:12">
      <c r="F1132"/>
      <c r="G1132"/>
      <c r="H1132"/>
      <c r="I1132"/>
      <c r="J1132"/>
      <c r="K1132"/>
      <c r="L1132"/>
    </row>
    <row r="1133" spans="6:12">
      <c r="F1133"/>
      <c r="G1133"/>
      <c r="H1133"/>
      <c r="I1133"/>
      <c r="J1133"/>
      <c r="K1133"/>
      <c r="L1133"/>
    </row>
    <row r="1134" spans="6:12">
      <c r="F1134"/>
      <c r="G1134"/>
      <c r="H1134"/>
      <c r="I1134"/>
      <c r="J1134"/>
      <c r="K1134"/>
      <c r="L1134"/>
    </row>
    <row r="1135" spans="6:12">
      <c r="F1135"/>
      <c r="G1135"/>
      <c r="H1135"/>
      <c r="I1135"/>
      <c r="J1135"/>
      <c r="K1135"/>
      <c r="L1135"/>
    </row>
    <row r="1136" spans="6:12">
      <c r="F1136"/>
      <c r="G1136"/>
      <c r="H1136"/>
      <c r="I1136"/>
      <c r="J1136"/>
      <c r="K1136"/>
      <c r="L1136"/>
    </row>
    <row r="1137" spans="6:12">
      <c r="F1137"/>
      <c r="G1137"/>
      <c r="H1137"/>
      <c r="I1137"/>
      <c r="J1137"/>
      <c r="K1137"/>
      <c r="L1137"/>
    </row>
    <row r="1138" spans="6:12">
      <c r="F1138"/>
      <c r="G1138"/>
      <c r="H1138"/>
      <c r="I1138"/>
      <c r="J1138"/>
      <c r="K1138"/>
      <c r="L1138"/>
    </row>
    <row r="1139" spans="6:12">
      <c r="F1139"/>
      <c r="G1139"/>
      <c r="H1139"/>
      <c r="I1139"/>
      <c r="J1139"/>
      <c r="K1139"/>
      <c r="L1139"/>
    </row>
    <row r="1140" spans="6:12">
      <c r="F1140"/>
      <c r="G1140"/>
      <c r="H1140"/>
      <c r="I1140"/>
      <c r="J1140"/>
      <c r="K1140"/>
      <c r="L1140"/>
    </row>
    <row r="1141" spans="6:12">
      <c r="F1141"/>
      <c r="G1141"/>
      <c r="H1141"/>
      <c r="I1141"/>
      <c r="J1141"/>
      <c r="K1141"/>
      <c r="L1141"/>
    </row>
    <row r="1142" spans="6:12">
      <c r="F1142"/>
      <c r="G1142"/>
      <c r="H1142"/>
      <c r="I1142"/>
      <c r="J1142"/>
      <c r="K1142"/>
      <c r="L1142"/>
    </row>
    <row r="1143" spans="6:12">
      <c r="F1143"/>
      <c r="G1143"/>
      <c r="H1143"/>
      <c r="I1143"/>
      <c r="J1143"/>
      <c r="K1143"/>
      <c r="L1143"/>
    </row>
    <row r="1144" spans="6:12">
      <c r="F1144"/>
      <c r="G1144"/>
      <c r="H1144"/>
      <c r="I1144"/>
      <c r="J1144"/>
      <c r="K1144"/>
      <c r="L1144"/>
    </row>
    <row r="1145" spans="6:12">
      <c r="F1145"/>
      <c r="G1145"/>
      <c r="H1145"/>
      <c r="I1145"/>
      <c r="J1145"/>
      <c r="K1145"/>
      <c r="L1145"/>
    </row>
    <row r="1146" spans="6:12">
      <c r="F1146"/>
      <c r="G1146"/>
      <c r="H1146"/>
      <c r="I1146"/>
      <c r="J1146"/>
      <c r="K1146"/>
      <c r="L1146"/>
    </row>
    <row r="1147" spans="6:12">
      <c r="F1147"/>
      <c r="G1147"/>
      <c r="H1147"/>
      <c r="I1147"/>
      <c r="J1147"/>
      <c r="K1147"/>
      <c r="L1147"/>
    </row>
    <row r="1148" spans="6:12">
      <c r="F1148"/>
      <c r="G1148"/>
      <c r="H1148"/>
      <c r="I1148"/>
      <c r="J1148"/>
      <c r="K1148"/>
      <c r="L1148"/>
    </row>
    <row r="1149" spans="6:12">
      <c r="F1149"/>
      <c r="G1149"/>
      <c r="H1149"/>
      <c r="I1149"/>
      <c r="J1149"/>
      <c r="K1149"/>
      <c r="L1149"/>
    </row>
    <row r="1150" spans="6:12">
      <c r="F1150"/>
      <c r="G1150"/>
      <c r="H1150"/>
      <c r="I1150"/>
      <c r="J1150"/>
      <c r="K1150"/>
      <c r="L1150"/>
    </row>
    <row r="1151" spans="6:12">
      <c r="F1151"/>
      <c r="G1151"/>
      <c r="H1151"/>
      <c r="I1151"/>
      <c r="J1151"/>
      <c r="K1151"/>
      <c r="L1151"/>
    </row>
    <row r="1152" spans="6:12">
      <c r="F1152"/>
      <c r="G1152"/>
      <c r="H1152"/>
      <c r="I1152"/>
      <c r="J1152"/>
      <c r="K1152"/>
      <c r="L1152"/>
    </row>
    <row r="1153" spans="6:12">
      <c r="F1153"/>
      <c r="G1153"/>
      <c r="H1153"/>
      <c r="I1153"/>
      <c r="J1153"/>
      <c r="K1153"/>
      <c r="L1153"/>
    </row>
    <row r="1154" spans="6:12">
      <c r="F1154"/>
      <c r="G1154"/>
      <c r="H1154"/>
      <c r="I1154"/>
      <c r="J1154"/>
      <c r="K1154"/>
      <c r="L1154"/>
    </row>
    <row r="1155" spans="6:12">
      <c r="F1155"/>
      <c r="G1155"/>
      <c r="H1155"/>
      <c r="I1155"/>
      <c r="J1155"/>
      <c r="K1155"/>
      <c r="L1155"/>
    </row>
    <row r="1156" spans="6:12">
      <c r="F1156"/>
      <c r="G1156"/>
      <c r="H1156"/>
      <c r="I1156"/>
      <c r="J1156"/>
      <c r="K1156"/>
      <c r="L1156"/>
    </row>
    <row r="1157" spans="6:12">
      <c r="F1157"/>
      <c r="G1157"/>
      <c r="H1157"/>
      <c r="I1157"/>
      <c r="J1157"/>
      <c r="K1157"/>
      <c r="L1157"/>
    </row>
    <row r="1158" spans="6:12">
      <c r="F1158"/>
      <c r="G1158"/>
      <c r="H1158"/>
      <c r="I1158"/>
      <c r="J1158"/>
      <c r="K1158"/>
      <c r="L1158"/>
    </row>
    <row r="1159" spans="6:12">
      <c r="F1159"/>
      <c r="G1159"/>
      <c r="H1159"/>
      <c r="I1159"/>
      <c r="J1159"/>
      <c r="K1159"/>
      <c r="L1159"/>
    </row>
    <row r="1160" spans="6:12">
      <c r="F1160"/>
      <c r="G1160"/>
      <c r="H1160"/>
      <c r="I1160"/>
      <c r="J1160"/>
      <c r="K1160"/>
      <c r="L1160"/>
    </row>
    <row r="1161" spans="6:12">
      <c r="F1161"/>
      <c r="G1161"/>
      <c r="H1161"/>
      <c r="I1161"/>
      <c r="J1161"/>
      <c r="K1161"/>
      <c r="L1161"/>
    </row>
    <row r="1162" spans="6:12">
      <c r="F1162"/>
      <c r="G1162"/>
      <c r="H1162"/>
      <c r="I1162"/>
      <c r="J1162"/>
      <c r="K1162"/>
      <c r="L1162"/>
    </row>
    <row r="1163" spans="6:12">
      <c r="F1163"/>
      <c r="G1163"/>
      <c r="H1163"/>
      <c r="I1163"/>
      <c r="J1163"/>
      <c r="K1163"/>
      <c r="L1163"/>
    </row>
    <row r="1164" spans="6:12">
      <c r="F1164"/>
      <c r="G1164"/>
      <c r="H1164"/>
      <c r="I1164"/>
      <c r="J1164"/>
      <c r="K1164"/>
      <c r="L1164"/>
    </row>
    <row r="1165" spans="6:12">
      <c r="F1165"/>
      <c r="G1165"/>
      <c r="H1165"/>
      <c r="I1165"/>
      <c r="J1165"/>
      <c r="K1165"/>
      <c r="L1165"/>
    </row>
    <row r="1166" spans="6:12">
      <c r="F1166"/>
      <c r="G1166"/>
      <c r="H1166"/>
      <c r="I1166"/>
      <c r="J1166"/>
      <c r="K1166"/>
      <c r="L1166"/>
    </row>
    <row r="1167" spans="6:12">
      <c r="F1167"/>
      <c r="G1167"/>
      <c r="H1167"/>
      <c r="I1167"/>
      <c r="J1167"/>
      <c r="K1167"/>
      <c r="L1167"/>
    </row>
    <row r="1168" spans="6:12">
      <c r="F1168"/>
      <c r="G1168"/>
      <c r="H1168"/>
      <c r="I1168"/>
      <c r="J1168"/>
      <c r="K1168"/>
      <c r="L1168"/>
    </row>
    <row r="1169" spans="6:12">
      <c r="F1169"/>
      <c r="G1169"/>
      <c r="H1169"/>
      <c r="I1169"/>
      <c r="J1169"/>
      <c r="K1169"/>
      <c r="L1169"/>
    </row>
    <row r="1170" spans="6:12">
      <c r="F1170"/>
      <c r="G1170"/>
      <c r="H1170"/>
      <c r="I1170"/>
      <c r="J1170"/>
      <c r="K1170"/>
      <c r="L1170"/>
    </row>
    <row r="1171" spans="6:12">
      <c r="F1171"/>
      <c r="G1171"/>
      <c r="H1171"/>
      <c r="I1171"/>
      <c r="J1171"/>
      <c r="K1171"/>
      <c r="L1171"/>
    </row>
    <row r="1172" spans="6:12">
      <c r="F1172"/>
      <c r="G1172"/>
      <c r="H1172"/>
      <c r="I1172"/>
      <c r="J1172"/>
      <c r="K1172"/>
      <c r="L1172"/>
    </row>
    <row r="1173" spans="6:12">
      <c r="F1173"/>
      <c r="G1173"/>
      <c r="H1173"/>
      <c r="I1173"/>
      <c r="J1173"/>
      <c r="K1173"/>
      <c r="L1173"/>
    </row>
    <row r="1174" spans="6:12">
      <c r="F1174"/>
      <c r="G1174"/>
      <c r="H1174"/>
      <c r="I1174"/>
      <c r="J1174"/>
      <c r="K1174"/>
      <c r="L1174"/>
    </row>
    <row r="1175" spans="6:12">
      <c r="F1175"/>
      <c r="G1175"/>
      <c r="H1175"/>
      <c r="I1175"/>
      <c r="J1175"/>
      <c r="K1175"/>
      <c r="L1175"/>
    </row>
    <row r="1176" spans="6:12">
      <c r="F1176"/>
      <c r="G1176"/>
      <c r="H1176"/>
      <c r="I1176"/>
      <c r="J1176"/>
      <c r="K1176"/>
      <c r="L1176"/>
    </row>
    <row r="1177" spans="6:12">
      <c r="F1177"/>
      <c r="G1177"/>
      <c r="H1177"/>
      <c r="I1177"/>
      <c r="J1177"/>
      <c r="K1177"/>
      <c r="L1177"/>
    </row>
    <row r="1178" spans="6:12">
      <c r="F1178"/>
      <c r="G1178"/>
      <c r="H1178"/>
      <c r="I1178"/>
      <c r="J1178"/>
      <c r="K1178"/>
      <c r="L1178"/>
    </row>
    <row r="1179" spans="6:12">
      <c r="F1179"/>
      <c r="G1179"/>
      <c r="H1179"/>
      <c r="I1179"/>
      <c r="J1179"/>
      <c r="K1179"/>
      <c r="L1179"/>
    </row>
    <row r="1180" spans="6:12">
      <c r="F1180"/>
      <c r="G1180"/>
      <c r="H1180"/>
      <c r="I1180"/>
      <c r="J1180"/>
      <c r="K1180"/>
      <c r="L1180"/>
    </row>
    <row r="1181" spans="6:12">
      <c r="F1181"/>
      <c r="G1181"/>
      <c r="H1181"/>
      <c r="I1181"/>
      <c r="J1181"/>
      <c r="K1181"/>
      <c r="L1181"/>
    </row>
    <row r="1182" spans="6:12">
      <c r="F1182"/>
      <c r="G1182"/>
      <c r="H1182"/>
      <c r="I1182"/>
      <c r="J1182"/>
      <c r="K1182"/>
      <c r="L1182"/>
    </row>
    <row r="1183" spans="6:12">
      <c r="F1183"/>
      <c r="G1183"/>
      <c r="H1183"/>
      <c r="I1183"/>
      <c r="J1183"/>
      <c r="K1183"/>
      <c r="L1183"/>
    </row>
    <row r="1184" spans="6:12">
      <c r="F1184"/>
      <c r="G1184"/>
      <c r="H1184"/>
      <c r="I1184"/>
      <c r="J1184"/>
      <c r="K1184"/>
      <c r="L1184"/>
    </row>
    <row r="1185" spans="6:12">
      <c r="F1185"/>
      <c r="G1185"/>
      <c r="H1185"/>
      <c r="I1185"/>
      <c r="J1185"/>
      <c r="K1185"/>
      <c r="L1185"/>
    </row>
    <row r="1186" spans="6:12">
      <c r="F1186"/>
      <c r="G1186"/>
      <c r="H1186"/>
      <c r="I1186"/>
      <c r="J1186"/>
      <c r="K1186"/>
      <c r="L1186"/>
    </row>
    <row r="1187" spans="6:12">
      <c r="F1187"/>
      <c r="G1187"/>
      <c r="H1187"/>
      <c r="I1187"/>
      <c r="J1187"/>
      <c r="K1187"/>
      <c r="L1187"/>
    </row>
    <row r="1188" spans="6:12">
      <c r="F1188"/>
      <c r="G1188"/>
      <c r="H1188"/>
      <c r="I1188"/>
      <c r="J1188"/>
      <c r="K1188"/>
      <c r="L1188"/>
    </row>
    <row r="1189" spans="6:12">
      <c r="F1189"/>
      <c r="G1189"/>
      <c r="H1189"/>
      <c r="I1189"/>
      <c r="J1189"/>
      <c r="K1189"/>
      <c r="L1189"/>
    </row>
    <row r="1190" spans="6:12">
      <c r="F1190"/>
      <c r="G1190"/>
      <c r="H1190"/>
      <c r="I1190"/>
      <c r="J1190"/>
      <c r="K1190"/>
      <c r="L1190"/>
    </row>
    <row r="1191" spans="6:12">
      <c r="F1191"/>
      <c r="G1191"/>
      <c r="H1191"/>
      <c r="I1191"/>
      <c r="J1191"/>
      <c r="K1191"/>
      <c r="L1191"/>
    </row>
    <row r="1192" spans="6:12">
      <c r="F1192"/>
      <c r="G1192"/>
      <c r="H1192"/>
      <c r="I1192"/>
      <c r="J1192"/>
      <c r="K1192"/>
      <c r="L1192"/>
    </row>
    <row r="1193" spans="6:12">
      <c r="F1193"/>
      <c r="G1193"/>
      <c r="H1193"/>
      <c r="I1193"/>
      <c r="J1193"/>
      <c r="K1193"/>
      <c r="L1193"/>
    </row>
    <row r="1194" spans="6:12">
      <c r="F1194"/>
      <c r="G1194"/>
      <c r="H1194"/>
      <c r="I1194"/>
      <c r="J1194"/>
      <c r="K1194"/>
      <c r="L1194"/>
    </row>
    <row r="1195" spans="6:12">
      <c r="F1195"/>
      <c r="G1195"/>
      <c r="H1195"/>
      <c r="I1195"/>
      <c r="J1195"/>
      <c r="K1195"/>
      <c r="L1195"/>
    </row>
    <row r="1196" spans="6:12">
      <c r="F1196"/>
      <c r="G1196"/>
      <c r="H1196"/>
      <c r="I1196"/>
      <c r="J1196"/>
      <c r="K1196"/>
      <c r="L1196"/>
    </row>
    <row r="1197" spans="6:12">
      <c r="F1197"/>
      <c r="G1197"/>
      <c r="H1197"/>
      <c r="I1197"/>
      <c r="J1197"/>
      <c r="K1197"/>
      <c r="L1197"/>
    </row>
    <row r="1198" spans="6:12">
      <c r="F1198"/>
      <c r="G1198"/>
      <c r="H1198"/>
      <c r="I1198"/>
      <c r="J1198"/>
      <c r="K1198"/>
      <c r="L1198"/>
    </row>
    <row r="1199" spans="6:12">
      <c r="F1199"/>
      <c r="G1199"/>
      <c r="H1199"/>
      <c r="I1199"/>
      <c r="J1199"/>
      <c r="K1199"/>
      <c r="L1199"/>
    </row>
    <row r="1200" spans="6:12">
      <c r="F1200"/>
      <c r="G1200"/>
      <c r="H1200"/>
      <c r="I1200"/>
      <c r="J1200"/>
      <c r="K1200"/>
      <c r="L1200"/>
    </row>
    <row r="1201" spans="6:12">
      <c r="F1201"/>
      <c r="G1201"/>
      <c r="H1201"/>
      <c r="I1201"/>
      <c r="J1201"/>
      <c r="K1201"/>
      <c r="L1201"/>
    </row>
    <row r="1202" spans="6:12">
      <c r="F1202"/>
      <c r="G1202"/>
      <c r="H1202"/>
      <c r="I1202"/>
      <c r="J1202"/>
      <c r="K1202"/>
      <c r="L1202"/>
    </row>
    <row r="1203" spans="6:12">
      <c r="F1203"/>
      <c r="G1203"/>
      <c r="H1203"/>
      <c r="I1203"/>
      <c r="J1203"/>
      <c r="K1203"/>
      <c r="L1203"/>
    </row>
    <row r="1204" spans="6:12">
      <c r="F1204"/>
      <c r="G1204"/>
      <c r="H1204"/>
      <c r="I1204"/>
      <c r="J1204"/>
      <c r="K1204"/>
      <c r="L1204"/>
    </row>
    <row r="1205" spans="6:12">
      <c r="F1205"/>
      <c r="G1205"/>
      <c r="H1205"/>
      <c r="I1205"/>
      <c r="J1205"/>
      <c r="K1205"/>
      <c r="L1205"/>
    </row>
    <row r="1206" spans="6:12">
      <c r="F1206"/>
      <c r="G1206"/>
      <c r="H1206"/>
      <c r="I1206"/>
      <c r="J1206"/>
      <c r="K1206"/>
      <c r="L1206"/>
    </row>
    <row r="1207" spans="6:12">
      <c r="F1207"/>
      <c r="G1207"/>
      <c r="H1207"/>
      <c r="I1207"/>
      <c r="J1207"/>
      <c r="K1207"/>
      <c r="L1207"/>
    </row>
    <row r="1208" spans="6:12">
      <c r="F1208"/>
      <c r="G1208"/>
      <c r="H1208"/>
      <c r="I1208"/>
      <c r="J1208"/>
      <c r="K1208"/>
      <c r="L1208"/>
    </row>
    <row r="1209" spans="6:12">
      <c r="F1209"/>
      <c r="G1209"/>
      <c r="H1209"/>
      <c r="I1209"/>
      <c r="J1209"/>
      <c r="K1209"/>
      <c r="L1209"/>
    </row>
    <row r="1210" spans="6:12">
      <c r="F1210"/>
      <c r="G1210"/>
      <c r="H1210"/>
      <c r="I1210"/>
      <c r="J1210"/>
      <c r="K1210"/>
      <c r="L1210"/>
    </row>
    <row r="1211" spans="6:12">
      <c r="F1211"/>
      <c r="G1211"/>
      <c r="H1211"/>
      <c r="I1211"/>
      <c r="J1211"/>
      <c r="K1211"/>
      <c r="L1211"/>
    </row>
    <row r="1212" spans="6:12">
      <c r="F1212"/>
      <c r="G1212"/>
      <c r="H1212"/>
      <c r="I1212"/>
      <c r="J1212"/>
      <c r="K1212"/>
      <c r="L1212"/>
    </row>
    <row r="1213" spans="6:12">
      <c r="F1213"/>
      <c r="G1213"/>
      <c r="H1213"/>
      <c r="I1213"/>
      <c r="J1213"/>
      <c r="K1213"/>
      <c r="L1213"/>
    </row>
    <row r="1214" spans="6:12">
      <c r="F1214"/>
      <c r="G1214"/>
      <c r="H1214"/>
      <c r="I1214"/>
      <c r="J1214"/>
      <c r="K1214"/>
      <c r="L1214"/>
    </row>
    <row r="1215" spans="6:12">
      <c r="F1215"/>
      <c r="G1215"/>
      <c r="H1215"/>
      <c r="I1215"/>
      <c r="J1215"/>
      <c r="K1215"/>
      <c r="L1215"/>
    </row>
    <row r="1216" spans="6:12">
      <c r="F1216"/>
      <c r="G1216"/>
      <c r="H1216"/>
      <c r="I1216"/>
      <c r="J1216"/>
      <c r="K1216"/>
      <c r="L1216"/>
    </row>
    <row r="1217" spans="6:12">
      <c r="F1217"/>
      <c r="G1217"/>
      <c r="H1217"/>
      <c r="I1217"/>
      <c r="J1217"/>
      <c r="K1217"/>
      <c r="L1217"/>
    </row>
    <row r="1218" spans="6:12">
      <c r="F1218"/>
      <c r="G1218"/>
      <c r="H1218"/>
      <c r="I1218"/>
      <c r="J1218"/>
      <c r="K1218"/>
      <c r="L1218"/>
    </row>
    <row r="1219" spans="6:12">
      <c r="F1219"/>
      <c r="G1219"/>
      <c r="H1219"/>
      <c r="I1219"/>
      <c r="J1219"/>
      <c r="K1219"/>
      <c r="L1219"/>
    </row>
    <row r="1220" spans="6:12">
      <c r="F1220"/>
      <c r="G1220"/>
      <c r="H1220"/>
      <c r="I1220"/>
      <c r="J1220"/>
      <c r="K1220"/>
      <c r="L1220"/>
    </row>
    <row r="1221" spans="6:12">
      <c r="F1221"/>
      <c r="G1221"/>
      <c r="H1221"/>
      <c r="I1221"/>
      <c r="J1221"/>
      <c r="K1221"/>
      <c r="L1221"/>
    </row>
    <row r="1222" spans="6:12">
      <c r="F1222"/>
      <c r="G1222"/>
      <c r="H1222"/>
      <c r="I1222"/>
      <c r="J1222"/>
      <c r="K1222"/>
      <c r="L1222"/>
    </row>
    <row r="1223" spans="6:12">
      <c r="F1223"/>
      <c r="G1223"/>
      <c r="H1223"/>
      <c r="I1223"/>
      <c r="J1223"/>
      <c r="K1223"/>
      <c r="L1223"/>
    </row>
    <row r="1224" spans="6:12">
      <c r="F1224"/>
      <c r="G1224"/>
      <c r="H1224"/>
      <c r="I1224"/>
      <c r="J1224"/>
      <c r="K1224"/>
      <c r="L1224"/>
    </row>
    <row r="1225" spans="6:12">
      <c r="F1225"/>
      <c r="G1225"/>
      <c r="H1225"/>
      <c r="I1225"/>
      <c r="J1225"/>
      <c r="K1225"/>
      <c r="L1225"/>
    </row>
    <row r="1226" spans="6:12">
      <c r="F1226"/>
      <c r="G1226"/>
      <c r="H1226"/>
      <c r="I1226"/>
      <c r="J1226"/>
      <c r="K1226"/>
      <c r="L1226"/>
    </row>
    <row r="1227" spans="6:12">
      <c r="F1227"/>
      <c r="G1227"/>
      <c r="H1227"/>
      <c r="I1227"/>
      <c r="J1227"/>
      <c r="K1227"/>
      <c r="L1227"/>
    </row>
    <row r="1228" spans="6:12">
      <c r="F1228"/>
      <c r="G1228"/>
      <c r="H1228"/>
      <c r="I1228"/>
      <c r="J1228"/>
      <c r="K1228"/>
      <c r="L1228"/>
    </row>
    <row r="1229" spans="6:12">
      <c r="F1229"/>
      <c r="G1229"/>
      <c r="H1229"/>
      <c r="I1229"/>
      <c r="J1229"/>
      <c r="K1229"/>
      <c r="L1229"/>
    </row>
    <row r="1230" spans="6:12">
      <c r="F1230"/>
      <c r="G1230"/>
      <c r="H1230"/>
      <c r="I1230"/>
      <c r="J1230"/>
      <c r="K1230"/>
      <c r="L1230"/>
    </row>
    <row r="1231" spans="6:12">
      <c r="F1231"/>
      <c r="G1231"/>
      <c r="H1231"/>
      <c r="I1231"/>
      <c r="J1231"/>
      <c r="K1231"/>
      <c r="L1231"/>
    </row>
    <row r="1232" spans="6:12">
      <c r="F1232"/>
      <c r="G1232"/>
      <c r="H1232"/>
      <c r="I1232"/>
      <c r="J1232"/>
      <c r="K1232"/>
      <c r="L1232"/>
    </row>
    <row r="1233" spans="6:12">
      <c r="F1233"/>
      <c r="G1233"/>
      <c r="H1233"/>
      <c r="I1233"/>
      <c r="J1233"/>
      <c r="K1233"/>
      <c r="L1233"/>
    </row>
    <row r="1234" spans="6:12">
      <c r="F1234"/>
      <c r="G1234"/>
      <c r="H1234"/>
      <c r="I1234"/>
      <c r="J1234"/>
      <c r="K1234"/>
      <c r="L1234"/>
    </row>
    <row r="1235" spans="6:12">
      <c r="F1235"/>
      <c r="G1235"/>
      <c r="H1235"/>
      <c r="I1235"/>
      <c r="J1235"/>
      <c r="K1235"/>
      <c r="L1235"/>
    </row>
    <row r="1236" spans="6:12">
      <c r="F1236"/>
      <c r="G1236"/>
      <c r="H1236"/>
      <c r="I1236"/>
      <c r="J1236"/>
      <c r="K1236"/>
      <c r="L1236"/>
    </row>
    <row r="1237" spans="6:12">
      <c r="F1237"/>
      <c r="G1237"/>
      <c r="H1237"/>
      <c r="I1237"/>
      <c r="J1237"/>
      <c r="K1237"/>
      <c r="L1237"/>
    </row>
    <row r="1238" spans="6:12">
      <c r="F1238"/>
      <c r="G1238"/>
      <c r="H1238"/>
      <c r="I1238"/>
      <c r="J1238"/>
      <c r="K1238"/>
      <c r="L1238"/>
    </row>
    <row r="1239" spans="6:12">
      <c r="F1239"/>
      <c r="G1239"/>
      <c r="H1239"/>
      <c r="I1239"/>
      <c r="J1239"/>
      <c r="K1239"/>
      <c r="L1239"/>
    </row>
    <row r="1240" spans="6:12">
      <c r="F1240"/>
      <c r="G1240"/>
      <c r="H1240"/>
      <c r="I1240"/>
      <c r="J1240"/>
      <c r="K1240"/>
      <c r="L1240"/>
    </row>
    <row r="1241" spans="6:12">
      <c r="F1241"/>
      <c r="G1241"/>
      <c r="H1241"/>
      <c r="I1241"/>
      <c r="J1241"/>
      <c r="K1241"/>
      <c r="L1241"/>
    </row>
    <row r="1242" spans="6:12">
      <c r="F1242"/>
      <c r="G1242"/>
      <c r="H1242"/>
      <c r="I1242"/>
      <c r="J1242"/>
      <c r="K1242"/>
      <c r="L1242"/>
    </row>
    <row r="1243" spans="6:12">
      <c r="F1243"/>
      <c r="G1243"/>
      <c r="H1243"/>
      <c r="I1243"/>
      <c r="J1243"/>
      <c r="K1243"/>
      <c r="L1243"/>
    </row>
    <row r="1244" spans="6:12">
      <c r="F1244"/>
      <c r="G1244"/>
      <c r="H1244"/>
      <c r="I1244"/>
      <c r="J1244"/>
      <c r="K1244"/>
      <c r="L1244"/>
    </row>
    <row r="1245" spans="6:12">
      <c r="F1245"/>
      <c r="G1245"/>
      <c r="H1245"/>
      <c r="I1245"/>
      <c r="J1245"/>
      <c r="K1245"/>
      <c r="L1245"/>
    </row>
    <row r="1246" spans="6:12">
      <c r="F1246"/>
      <c r="G1246"/>
      <c r="H1246"/>
      <c r="I1246"/>
      <c r="J1246"/>
      <c r="K1246"/>
      <c r="L1246"/>
    </row>
    <row r="1247" spans="6:12">
      <c r="F1247"/>
      <c r="G1247"/>
      <c r="H1247"/>
      <c r="I1247"/>
      <c r="J1247"/>
      <c r="K1247"/>
      <c r="L1247"/>
    </row>
    <row r="1248" spans="6:12">
      <c r="F1248"/>
      <c r="G1248"/>
      <c r="H1248"/>
      <c r="I1248"/>
      <c r="J1248"/>
      <c r="K1248"/>
      <c r="L1248"/>
    </row>
    <row r="1249" spans="6:12">
      <c r="F1249"/>
      <c r="G1249"/>
      <c r="H1249"/>
      <c r="I1249"/>
      <c r="J1249"/>
      <c r="K1249"/>
      <c r="L1249"/>
    </row>
    <row r="1250" spans="6:12">
      <c r="F1250"/>
      <c r="G1250"/>
      <c r="H1250"/>
      <c r="I1250"/>
      <c r="J1250"/>
      <c r="K1250"/>
      <c r="L1250"/>
    </row>
    <row r="1251" spans="6:12">
      <c r="F1251"/>
      <c r="G1251"/>
      <c r="H1251"/>
      <c r="I1251"/>
      <c r="J1251"/>
      <c r="K1251"/>
      <c r="L1251"/>
    </row>
    <row r="1252" spans="6:12">
      <c r="F1252"/>
      <c r="G1252"/>
      <c r="H1252"/>
      <c r="I1252"/>
      <c r="J1252"/>
      <c r="K1252"/>
      <c r="L1252"/>
    </row>
    <row r="1253" spans="6:12">
      <c r="F1253"/>
      <c r="G1253"/>
      <c r="H1253"/>
      <c r="I1253"/>
      <c r="J1253"/>
      <c r="K1253"/>
      <c r="L1253"/>
    </row>
    <row r="1254" spans="6:12">
      <c r="F1254"/>
      <c r="G1254"/>
      <c r="H1254"/>
      <c r="I1254"/>
      <c r="J1254"/>
      <c r="K1254"/>
      <c r="L1254"/>
    </row>
    <row r="1255" spans="6:12">
      <c r="F1255"/>
      <c r="G1255"/>
      <c r="H1255"/>
      <c r="I1255"/>
      <c r="J1255"/>
      <c r="K1255"/>
      <c r="L1255"/>
    </row>
    <row r="1256" spans="6:12">
      <c r="F1256"/>
      <c r="G1256"/>
      <c r="H1256"/>
      <c r="I1256"/>
      <c r="J1256"/>
      <c r="K1256"/>
      <c r="L1256"/>
    </row>
    <row r="1257" spans="6:12">
      <c r="F1257"/>
      <c r="G1257"/>
      <c r="H1257"/>
      <c r="I1257"/>
      <c r="J1257"/>
      <c r="K1257"/>
      <c r="L1257"/>
    </row>
    <row r="1258" spans="6:12">
      <c r="F1258"/>
      <c r="G1258"/>
      <c r="H1258"/>
      <c r="I1258"/>
      <c r="J1258"/>
      <c r="K1258"/>
      <c r="L1258"/>
    </row>
    <row r="1259" spans="6:12">
      <c r="F1259"/>
      <c r="G1259"/>
      <c r="H1259"/>
      <c r="I1259"/>
      <c r="J1259"/>
      <c r="K1259"/>
      <c r="L1259"/>
    </row>
    <row r="1260" spans="6:12">
      <c r="F1260"/>
      <c r="G1260"/>
      <c r="H1260"/>
      <c r="I1260"/>
      <c r="J1260"/>
      <c r="K1260"/>
      <c r="L1260"/>
    </row>
    <row r="1261" spans="6:12">
      <c r="F1261"/>
      <c r="G1261"/>
      <c r="H1261"/>
      <c r="I1261"/>
      <c r="J1261"/>
      <c r="K1261"/>
      <c r="L1261"/>
    </row>
    <row r="1262" spans="6:12">
      <c r="F1262"/>
      <c r="G1262"/>
      <c r="H1262"/>
      <c r="I1262"/>
      <c r="J1262"/>
      <c r="K1262"/>
      <c r="L1262"/>
    </row>
    <row r="1263" spans="6:12">
      <c r="F1263"/>
      <c r="G1263"/>
      <c r="H1263"/>
      <c r="I1263"/>
      <c r="J1263"/>
      <c r="K1263"/>
      <c r="L1263"/>
    </row>
    <row r="1264" spans="6:12">
      <c r="F1264"/>
      <c r="G1264"/>
      <c r="H1264"/>
      <c r="I1264"/>
      <c r="J1264"/>
      <c r="K1264"/>
      <c r="L1264"/>
    </row>
    <row r="1265" spans="6:12">
      <c r="F1265"/>
      <c r="G1265"/>
      <c r="H1265"/>
      <c r="I1265"/>
      <c r="J1265"/>
      <c r="K1265"/>
      <c r="L1265"/>
    </row>
    <row r="1266" spans="6:12">
      <c r="F1266"/>
      <c r="G1266"/>
      <c r="H1266"/>
      <c r="I1266"/>
      <c r="J1266"/>
      <c r="K1266"/>
      <c r="L1266"/>
    </row>
    <row r="1267" spans="6:12">
      <c r="F1267"/>
      <c r="G1267"/>
      <c r="H1267"/>
      <c r="I1267"/>
      <c r="J1267"/>
      <c r="K1267"/>
      <c r="L1267"/>
    </row>
    <row r="1268" spans="6:12">
      <c r="F1268"/>
      <c r="G1268"/>
      <c r="H1268"/>
      <c r="I1268"/>
      <c r="J1268"/>
      <c r="K1268"/>
      <c r="L1268"/>
    </row>
    <row r="1269" spans="6:12">
      <c r="F1269"/>
      <c r="G1269"/>
      <c r="H1269"/>
      <c r="I1269"/>
      <c r="J1269"/>
      <c r="K1269"/>
      <c r="L1269"/>
    </row>
    <row r="1270" spans="6:12">
      <c r="F1270"/>
      <c r="G1270"/>
      <c r="H1270"/>
      <c r="I1270"/>
      <c r="J1270"/>
      <c r="K1270"/>
      <c r="L1270"/>
    </row>
    <row r="1271" spans="6:12">
      <c r="F1271"/>
      <c r="G1271"/>
      <c r="H1271"/>
      <c r="I1271"/>
      <c r="J1271"/>
      <c r="K1271"/>
      <c r="L1271"/>
    </row>
    <row r="1272" spans="6:12">
      <c r="F1272"/>
      <c r="G1272"/>
      <c r="H1272"/>
      <c r="I1272"/>
      <c r="J1272"/>
      <c r="K1272"/>
      <c r="L1272"/>
    </row>
    <row r="1273" spans="6:12">
      <c r="F1273"/>
      <c r="G1273"/>
      <c r="H1273"/>
      <c r="I1273"/>
      <c r="J1273"/>
      <c r="K1273"/>
      <c r="L1273"/>
    </row>
    <row r="1274" spans="6:12">
      <c r="F1274"/>
      <c r="G1274"/>
      <c r="H1274"/>
      <c r="I1274"/>
      <c r="J1274"/>
      <c r="K1274"/>
      <c r="L1274"/>
    </row>
    <row r="1275" spans="6:12">
      <c r="F1275"/>
      <c r="G1275"/>
      <c r="H1275"/>
      <c r="I1275"/>
      <c r="J1275"/>
      <c r="K1275"/>
      <c r="L1275"/>
    </row>
    <row r="1276" spans="6:12">
      <c r="F1276"/>
      <c r="G1276"/>
      <c r="H1276"/>
      <c r="I1276"/>
      <c r="J1276"/>
      <c r="K1276"/>
      <c r="L1276"/>
    </row>
    <row r="1277" spans="6:12">
      <c r="F1277"/>
      <c r="G1277"/>
      <c r="H1277"/>
      <c r="I1277"/>
      <c r="J1277"/>
      <c r="K1277"/>
      <c r="L1277"/>
    </row>
    <row r="1278" spans="6:12">
      <c r="F1278"/>
      <c r="G1278"/>
      <c r="H1278"/>
      <c r="I1278"/>
      <c r="J1278"/>
      <c r="K1278"/>
      <c r="L1278"/>
    </row>
    <row r="1279" spans="6:12">
      <c r="F1279"/>
      <c r="G1279"/>
      <c r="H1279"/>
      <c r="I1279"/>
      <c r="J1279"/>
      <c r="K1279"/>
      <c r="L1279"/>
    </row>
    <row r="1280" spans="6:12">
      <c r="F1280"/>
      <c r="G1280"/>
      <c r="H1280"/>
      <c r="I1280"/>
      <c r="J1280"/>
      <c r="K1280"/>
      <c r="L1280"/>
    </row>
    <row r="1281" spans="6:12">
      <c r="F1281"/>
      <c r="G1281"/>
      <c r="H1281"/>
      <c r="I1281"/>
      <c r="J1281"/>
      <c r="K1281"/>
      <c r="L1281"/>
    </row>
    <row r="1282" spans="6:12">
      <c r="F1282"/>
      <c r="G1282"/>
      <c r="H1282"/>
      <c r="I1282"/>
      <c r="J1282"/>
      <c r="K1282"/>
      <c r="L1282"/>
    </row>
    <row r="1283" spans="6:12">
      <c r="F1283"/>
      <c r="G1283"/>
      <c r="H1283"/>
      <c r="I1283"/>
      <c r="J1283"/>
      <c r="K1283"/>
      <c r="L1283"/>
    </row>
    <row r="1284" spans="6:12">
      <c r="F1284"/>
      <c r="G1284"/>
      <c r="H1284"/>
      <c r="I1284"/>
      <c r="J1284"/>
      <c r="K1284"/>
      <c r="L1284"/>
    </row>
    <row r="1285" spans="6:12">
      <c r="F1285"/>
      <c r="G1285"/>
      <c r="H1285"/>
      <c r="I1285"/>
      <c r="J1285"/>
      <c r="K1285"/>
      <c r="L1285"/>
    </row>
    <row r="1286" spans="6:12">
      <c r="F1286"/>
      <c r="G1286"/>
      <c r="H1286"/>
      <c r="I1286"/>
      <c r="J1286"/>
      <c r="K1286"/>
      <c r="L1286"/>
    </row>
    <row r="1287" spans="6:12">
      <c r="F1287"/>
      <c r="G1287"/>
      <c r="H1287"/>
      <c r="I1287"/>
      <c r="J1287"/>
      <c r="K1287"/>
      <c r="L1287"/>
    </row>
    <row r="1288" spans="6:12">
      <c r="F1288"/>
      <c r="G1288"/>
      <c r="H1288"/>
      <c r="I1288"/>
      <c r="J1288"/>
      <c r="K1288"/>
      <c r="L1288"/>
    </row>
    <row r="1289" spans="6:12">
      <c r="F1289"/>
      <c r="G1289"/>
      <c r="H1289"/>
      <c r="I1289"/>
      <c r="J1289"/>
      <c r="K1289"/>
      <c r="L1289"/>
    </row>
    <row r="1290" spans="6:12">
      <c r="F1290"/>
      <c r="G1290"/>
      <c r="H1290"/>
      <c r="I1290"/>
      <c r="J1290"/>
      <c r="K1290"/>
      <c r="L1290"/>
    </row>
    <row r="1291" spans="6:12">
      <c r="F1291"/>
      <c r="G1291"/>
      <c r="H1291"/>
      <c r="I1291"/>
      <c r="J1291"/>
      <c r="K1291"/>
      <c r="L1291"/>
    </row>
    <row r="1292" spans="6:12">
      <c r="F1292"/>
      <c r="G1292"/>
      <c r="H1292"/>
      <c r="I1292"/>
      <c r="J1292"/>
      <c r="K1292"/>
      <c r="L1292"/>
    </row>
    <row r="1293" spans="6:12">
      <c r="F1293"/>
      <c r="G1293"/>
      <c r="H1293"/>
      <c r="I1293"/>
      <c r="J1293"/>
      <c r="K1293"/>
      <c r="L1293"/>
    </row>
    <row r="1294" spans="6:12">
      <c r="F1294"/>
      <c r="G1294"/>
      <c r="H1294"/>
      <c r="I1294"/>
      <c r="J1294"/>
      <c r="K1294"/>
      <c r="L1294"/>
    </row>
    <row r="1295" spans="6:12">
      <c r="F1295"/>
      <c r="G1295"/>
      <c r="H1295"/>
      <c r="I1295"/>
      <c r="J1295"/>
      <c r="K1295"/>
      <c r="L1295"/>
    </row>
    <row r="1296" spans="6:12">
      <c r="F1296"/>
      <c r="G1296"/>
      <c r="H1296"/>
      <c r="I1296"/>
      <c r="J1296"/>
      <c r="K1296"/>
      <c r="L1296"/>
    </row>
    <row r="1297" spans="6:12">
      <c r="F1297"/>
      <c r="G1297"/>
      <c r="H1297"/>
      <c r="I1297"/>
      <c r="J1297"/>
      <c r="K1297"/>
      <c r="L1297"/>
    </row>
    <row r="1298" spans="6:12">
      <c r="F1298"/>
      <c r="G1298"/>
      <c r="H1298"/>
      <c r="I1298"/>
      <c r="J1298"/>
      <c r="K1298"/>
      <c r="L1298"/>
    </row>
    <row r="1299" spans="6:12">
      <c r="F1299"/>
      <c r="G1299"/>
      <c r="H1299"/>
      <c r="I1299"/>
      <c r="J1299"/>
      <c r="K1299"/>
      <c r="L1299"/>
    </row>
    <row r="1300" spans="6:12">
      <c r="F1300"/>
      <c r="G1300"/>
      <c r="H1300"/>
      <c r="I1300"/>
      <c r="J1300"/>
      <c r="K1300"/>
      <c r="L1300"/>
    </row>
    <row r="1301" spans="6:12">
      <c r="F1301"/>
      <c r="G1301"/>
      <c r="H1301"/>
      <c r="I1301"/>
      <c r="J1301"/>
      <c r="K1301"/>
      <c r="L1301"/>
    </row>
    <row r="1302" spans="6:12">
      <c r="F1302"/>
      <c r="G1302"/>
      <c r="H1302"/>
      <c r="I1302"/>
      <c r="J1302"/>
      <c r="K1302"/>
      <c r="L1302"/>
    </row>
    <row r="1303" spans="6:12">
      <c r="F1303"/>
      <c r="G1303"/>
      <c r="H1303"/>
      <c r="I1303"/>
      <c r="J1303"/>
      <c r="K1303"/>
      <c r="L1303"/>
    </row>
    <row r="1304" spans="6:12">
      <c r="F1304"/>
      <c r="G1304"/>
      <c r="H1304"/>
      <c r="I1304"/>
      <c r="J1304"/>
      <c r="K1304"/>
      <c r="L1304"/>
    </row>
    <row r="1305" spans="6:12">
      <c r="F1305"/>
      <c r="G1305"/>
      <c r="H1305"/>
      <c r="I1305"/>
      <c r="J1305"/>
      <c r="K1305"/>
      <c r="L1305"/>
    </row>
    <row r="1306" spans="6:12">
      <c r="F1306"/>
      <c r="G1306"/>
      <c r="H1306"/>
      <c r="I1306"/>
      <c r="J1306"/>
      <c r="K1306"/>
      <c r="L1306"/>
    </row>
    <row r="1307" spans="6:12">
      <c r="F1307"/>
      <c r="G1307"/>
      <c r="H1307"/>
      <c r="I1307"/>
      <c r="J1307"/>
      <c r="K1307"/>
      <c r="L1307"/>
    </row>
    <row r="1308" spans="6:12">
      <c r="F1308"/>
      <c r="G1308"/>
      <c r="H1308"/>
      <c r="I1308"/>
      <c r="J1308"/>
      <c r="K1308"/>
      <c r="L1308"/>
    </row>
    <row r="1309" spans="6:12">
      <c r="F1309"/>
      <c r="G1309"/>
      <c r="H1309"/>
      <c r="I1309"/>
      <c r="J1309"/>
      <c r="K1309"/>
      <c r="L1309"/>
    </row>
    <row r="1310" spans="6:12">
      <c r="F1310"/>
      <c r="G1310"/>
      <c r="H1310"/>
      <c r="I1310"/>
      <c r="J1310"/>
      <c r="K1310"/>
      <c r="L1310"/>
    </row>
    <row r="1311" spans="6:12">
      <c r="F1311"/>
      <c r="G1311"/>
      <c r="H1311"/>
      <c r="I1311"/>
      <c r="J1311"/>
      <c r="K1311"/>
      <c r="L1311"/>
    </row>
    <row r="1312" spans="6:12">
      <c r="F1312"/>
      <c r="G1312"/>
      <c r="H1312"/>
      <c r="I1312"/>
      <c r="J1312"/>
      <c r="K1312"/>
      <c r="L1312"/>
    </row>
    <row r="1313" spans="6:12">
      <c r="F1313"/>
      <c r="G1313"/>
      <c r="H1313"/>
      <c r="I1313"/>
      <c r="J1313"/>
      <c r="K1313"/>
      <c r="L1313"/>
    </row>
    <row r="1314" spans="6:12">
      <c r="F1314"/>
      <c r="G1314"/>
      <c r="H1314"/>
      <c r="I1314"/>
      <c r="J1314"/>
      <c r="K1314"/>
      <c r="L1314"/>
    </row>
    <row r="1315" spans="6:12">
      <c r="F1315"/>
      <c r="G1315"/>
      <c r="H1315"/>
      <c r="I1315"/>
      <c r="J1315"/>
      <c r="K1315"/>
      <c r="L1315"/>
    </row>
    <row r="1316" spans="6:12">
      <c r="F1316"/>
      <c r="G1316"/>
      <c r="H1316"/>
      <c r="I1316"/>
      <c r="J1316"/>
      <c r="K1316"/>
      <c r="L1316"/>
    </row>
    <row r="1317" spans="6:12">
      <c r="F1317"/>
      <c r="G1317"/>
      <c r="H1317"/>
      <c r="I1317"/>
      <c r="J1317"/>
      <c r="K1317"/>
      <c r="L1317"/>
    </row>
    <row r="1318" spans="6:12">
      <c r="F1318"/>
      <c r="G1318"/>
      <c r="H1318"/>
      <c r="I1318"/>
      <c r="J1318"/>
      <c r="K1318"/>
      <c r="L1318"/>
    </row>
    <row r="1319" spans="6:12">
      <c r="F1319"/>
      <c r="G1319"/>
      <c r="H1319"/>
      <c r="I1319"/>
      <c r="J1319"/>
      <c r="K1319"/>
      <c r="L1319"/>
    </row>
    <row r="1320" spans="6:12">
      <c r="F1320"/>
      <c r="G1320"/>
      <c r="H1320"/>
      <c r="I1320"/>
      <c r="J1320"/>
      <c r="K1320"/>
      <c r="L1320"/>
    </row>
    <row r="1321" spans="6:12">
      <c r="F1321"/>
      <c r="G1321"/>
      <c r="H1321"/>
      <c r="I1321"/>
      <c r="J1321"/>
      <c r="K1321"/>
      <c r="L1321"/>
    </row>
    <row r="1322" spans="6:12">
      <c r="F1322"/>
      <c r="G1322"/>
      <c r="H1322"/>
      <c r="I1322"/>
      <c r="J1322"/>
      <c r="K1322"/>
      <c r="L1322"/>
    </row>
    <row r="1323" spans="6:12">
      <c r="F1323"/>
      <c r="G1323"/>
      <c r="H1323"/>
      <c r="I1323"/>
      <c r="J1323"/>
      <c r="K1323"/>
      <c r="L1323"/>
    </row>
    <row r="1324" spans="6:12">
      <c r="F1324"/>
      <c r="G1324"/>
      <c r="H1324"/>
      <c r="I1324"/>
      <c r="J1324"/>
      <c r="K1324"/>
      <c r="L1324"/>
    </row>
    <row r="1325" spans="6:12">
      <c r="F1325"/>
      <c r="G1325"/>
      <c r="H1325"/>
      <c r="I1325"/>
      <c r="J1325"/>
      <c r="K1325"/>
      <c r="L1325"/>
    </row>
    <row r="1326" spans="6:12">
      <c r="F1326"/>
      <c r="G1326"/>
      <c r="H1326"/>
      <c r="I1326"/>
      <c r="J1326"/>
      <c r="K1326"/>
      <c r="L1326"/>
    </row>
    <row r="1327" spans="6:12">
      <c r="F1327"/>
      <c r="G1327"/>
      <c r="H1327"/>
      <c r="I1327"/>
      <c r="J1327"/>
      <c r="K1327"/>
      <c r="L1327"/>
    </row>
    <row r="1328" spans="6:12">
      <c r="F1328"/>
      <c r="G1328"/>
      <c r="H1328"/>
      <c r="I1328"/>
      <c r="J1328"/>
      <c r="K1328"/>
      <c r="L1328"/>
    </row>
    <row r="1329" spans="6:12">
      <c r="F1329"/>
      <c r="G1329"/>
      <c r="H1329"/>
      <c r="I1329"/>
      <c r="J1329"/>
      <c r="K1329"/>
      <c r="L1329"/>
    </row>
    <row r="1330" spans="6:12">
      <c r="F1330"/>
      <c r="G1330"/>
      <c r="H1330"/>
      <c r="I1330"/>
      <c r="J1330"/>
      <c r="K1330"/>
      <c r="L1330"/>
    </row>
    <row r="1331" spans="6:12">
      <c r="F1331"/>
      <c r="G1331"/>
      <c r="H1331"/>
      <c r="I1331"/>
      <c r="J1331"/>
      <c r="K1331"/>
      <c r="L1331"/>
    </row>
    <row r="1332" spans="6:12">
      <c r="F1332"/>
      <c r="G1332"/>
      <c r="H1332"/>
      <c r="I1332"/>
      <c r="J1332"/>
      <c r="K1332"/>
      <c r="L1332"/>
    </row>
    <row r="1333" spans="6:12">
      <c r="F1333"/>
      <c r="G1333"/>
      <c r="H1333"/>
      <c r="I1333"/>
      <c r="J1333"/>
      <c r="K1333"/>
      <c r="L1333"/>
    </row>
    <row r="1334" spans="6:12">
      <c r="F1334"/>
      <c r="G1334"/>
      <c r="H1334"/>
      <c r="I1334"/>
      <c r="J1334"/>
      <c r="K1334"/>
      <c r="L1334"/>
    </row>
    <row r="1335" spans="6:12">
      <c r="F1335"/>
      <c r="G1335"/>
      <c r="H1335"/>
      <c r="I1335"/>
      <c r="J1335"/>
      <c r="K1335"/>
      <c r="L1335"/>
    </row>
    <row r="1336" spans="6:12">
      <c r="F1336"/>
      <c r="G1336"/>
      <c r="H1336"/>
      <c r="I1336"/>
      <c r="J1336"/>
      <c r="K1336"/>
      <c r="L1336"/>
    </row>
    <row r="1337" spans="6:12">
      <c r="F1337"/>
      <c r="G1337"/>
      <c r="H1337"/>
      <c r="I1337"/>
      <c r="J1337"/>
      <c r="K1337"/>
      <c r="L1337"/>
    </row>
    <row r="1338" spans="6:12">
      <c r="F1338"/>
      <c r="G1338"/>
      <c r="H1338"/>
      <c r="I1338"/>
      <c r="J1338"/>
      <c r="K1338"/>
      <c r="L1338"/>
    </row>
    <row r="1339" spans="6:12">
      <c r="F1339"/>
      <c r="G1339"/>
      <c r="H1339"/>
      <c r="I1339"/>
      <c r="J1339"/>
      <c r="K1339"/>
      <c r="L1339"/>
    </row>
    <row r="1340" spans="6:12">
      <c r="F1340"/>
      <c r="G1340"/>
      <c r="H1340"/>
      <c r="I1340"/>
      <c r="J1340"/>
      <c r="K1340"/>
      <c r="L1340"/>
    </row>
    <row r="1341" spans="6:12">
      <c r="F1341"/>
      <c r="G1341"/>
      <c r="H1341"/>
      <c r="I1341"/>
      <c r="J1341"/>
      <c r="K1341"/>
      <c r="L1341"/>
    </row>
    <row r="1342" spans="6:12">
      <c r="F1342"/>
      <c r="G1342"/>
      <c r="H1342"/>
      <c r="I1342"/>
      <c r="J1342"/>
      <c r="K1342"/>
      <c r="L1342"/>
    </row>
    <row r="1343" spans="6:12">
      <c r="F1343"/>
      <c r="G1343"/>
      <c r="H1343"/>
      <c r="I1343"/>
      <c r="J1343"/>
      <c r="K1343"/>
      <c r="L1343"/>
    </row>
    <row r="1344" spans="6:12">
      <c r="F1344"/>
      <c r="G1344"/>
      <c r="H1344"/>
      <c r="I1344"/>
      <c r="J1344"/>
      <c r="K1344"/>
      <c r="L1344"/>
    </row>
    <row r="1345" spans="6:12">
      <c r="F1345"/>
      <c r="G1345"/>
      <c r="H1345"/>
      <c r="I1345"/>
      <c r="J1345"/>
      <c r="K1345"/>
      <c r="L1345"/>
    </row>
    <row r="1346" spans="6:12">
      <c r="F1346"/>
      <c r="G1346"/>
      <c r="H1346"/>
      <c r="I1346"/>
      <c r="J1346"/>
      <c r="K1346"/>
      <c r="L1346"/>
    </row>
    <row r="1347" spans="6:12">
      <c r="F1347"/>
      <c r="G1347"/>
      <c r="H1347"/>
      <c r="I1347"/>
      <c r="J1347"/>
      <c r="K1347"/>
      <c r="L1347"/>
    </row>
    <row r="1348" spans="6:12">
      <c r="F1348"/>
      <c r="G1348"/>
      <c r="H1348"/>
      <c r="I1348"/>
      <c r="J1348"/>
      <c r="K1348"/>
      <c r="L1348"/>
    </row>
    <row r="1349" spans="6:12">
      <c r="F1349"/>
      <c r="G1349"/>
      <c r="H1349"/>
      <c r="I1349"/>
      <c r="J1349"/>
      <c r="K1349"/>
      <c r="L1349"/>
    </row>
    <row r="1350" spans="6:12">
      <c r="F1350"/>
      <c r="G1350"/>
      <c r="H1350"/>
      <c r="I1350"/>
      <c r="J1350"/>
      <c r="K1350"/>
      <c r="L1350"/>
    </row>
    <row r="1351" spans="6:12">
      <c r="F1351"/>
      <c r="G1351"/>
      <c r="H1351"/>
      <c r="I1351"/>
      <c r="J1351"/>
      <c r="K1351"/>
      <c r="L1351"/>
    </row>
    <row r="1352" spans="6:12">
      <c r="F1352"/>
      <c r="G1352"/>
      <c r="H1352"/>
      <c r="I1352"/>
      <c r="J1352"/>
      <c r="K1352"/>
      <c r="L1352"/>
    </row>
    <row r="1353" spans="6:12">
      <c r="F1353"/>
      <c r="G1353"/>
      <c r="H1353"/>
      <c r="I1353"/>
      <c r="J1353"/>
      <c r="K1353"/>
      <c r="L1353"/>
    </row>
    <row r="1354" spans="6:12">
      <c r="F1354"/>
      <c r="G1354"/>
      <c r="H1354"/>
      <c r="I1354"/>
      <c r="J1354"/>
      <c r="K1354"/>
      <c r="L1354"/>
    </row>
    <row r="1355" spans="6:12">
      <c r="F1355"/>
      <c r="G1355"/>
      <c r="H1355"/>
      <c r="I1355"/>
      <c r="J1355"/>
      <c r="K1355"/>
      <c r="L1355"/>
    </row>
    <row r="1356" spans="6:12">
      <c r="F1356"/>
      <c r="G1356"/>
      <c r="H1356"/>
      <c r="I1356"/>
      <c r="J1356"/>
      <c r="K1356"/>
      <c r="L1356"/>
    </row>
    <row r="1357" spans="6:12">
      <c r="F1357"/>
      <c r="G1357"/>
      <c r="H1357"/>
      <c r="I1357"/>
      <c r="J1357"/>
      <c r="K1357"/>
      <c r="L1357"/>
    </row>
    <row r="1358" spans="6:12">
      <c r="F1358"/>
      <c r="G1358"/>
      <c r="H1358"/>
      <c r="I1358"/>
      <c r="J1358"/>
      <c r="K1358"/>
      <c r="L1358"/>
    </row>
    <row r="1359" spans="6:12">
      <c r="F1359"/>
      <c r="G1359"/>
      <c r="H1359"/>
      <c r="I1359"/>
      <c r="J1359"/>
      <c r="K1359"/>
      <c r="L1359"/>
    </row>
    <row r="1360" spans="6:12">
      <c r="F1360"/>
      <c r="G1360"/>
      <c r="H1360"/>
      <c r="I1360"/>
      <c r="J1360"/>
      <c r="K1360"/>
      <c r="L1360"/>
    </row>
    <row r="1361" spans="6:12">
      <c r="F1361"/>
      <c r="G1361"/>
      <c r="H1361"/>
      <c r="I1361"/>
      <c r="J1361"/>
      <c r="K1361"/>
      <c r="L1361"/>
    </row>
    <row r="1362" spans="6:12">
      <c r="F1362"/>
      <c r="G1362"/>
      <c r="H1362"/>
      <c r="I1362"/>
      <c r="J1362"/>
      <c r="K1362"/>
      <c r="L1362"/>
    </row>
    <row r="1363" spans="6:12">
      <c r="F1363"/>
      <c r="G1363"/>
      <c r="H1363"/>
      <c r="I1363"/>
      <c r="J1363"/>
      <c r="K1363"/>
      <c r="L1363"/>
    </row>
    <row r="1364" spans="6:12">
      <c r="F1364"/>
      <c r="G1364"/>
      <c r="H1364"/>
      <c r="I1364"/>
      <c r="J1364"/>
      <c r="K1364"/>
      <c r="L1364"/>
    </row>
    <row r="1365" spans="6:12">
      <c r="F1365"/>
      <c r="G1365"/>
      <c r="H1365"/>
      <c r="I1365"/>
      <c r="J1365"/>
      <c r="K1365"/>
      <c r="L1365"/>
    </row>
    <row r="1366" spans="6:12">
      <c r="F1366"/>
      <c r="G1366"/>
      <c r="H1366"/>
      <c r="I1366"/>
      <c r="J1366"/>
      <c r="K1366"/>
      <c r="L1366"/>
    </row>
    <row r="1367" spans="6:12">
      <c r="F1367"/>
      <c r="G1367"/>
      <c r="H1367"/>
      <c r="I1367"/>
      <c r="J1367"/>
      <c r="K1367"/>
      <c r="L1367"/>
    </row>
    <row r="1368" spans="6:12">
      <c r="F1368"/>
      <c r="G1368"/>
      <c r="H1368"/>
      <c r="I1368"/>
      <c r="J1368"/>
      <c r="K1368"/>
      <c r="L1368"/>
    </row>
    <row r="1369" spans="6:12">
      <c r="F1369"/>
      <c r="G1369"/>
      <c r="H1369"/>
      <c r="I1369"/>
      <c r="J1369"/>
      <c r="K1369"/>
      <c r="L1369"/>
    </row>
    <row r="1370" spans="6:12">
      <c r="F1370"/>
      <c r="G1370"/>
      <c r="H1370"/>
      <c r="I1370"/>
      <c r="J1370"/>
      <c r="K1370"/>
      <c r="L1370"/>
    </row>
    <row r="1371" spans="6:12">
      <c r="F1371"/>
      <c r="G1371"/>
      <c r="H1371"/>
      <c r="I1371"/>
      <c r="J1371"/>
      <c r="K1371"/>
      <c r="L1371"/>
    </row>
    <row r="1372" spans="6:12">
      <c r="F1372"/>
      <c r="G1372"/>
      <c r="H1372"/>
      <c r="I1372"/>
      <c r="J1372"/>
      <c r="K1372"/>
      <c r="L1372"/>
    </row>
    <row r="1373" spans="6:12">
      <c r="F1373"/>
      <c r="G1373"/>
      <c r="H1373"/>
      <c r="I1373"/>
      <c r="J1373"/>
      <c r="K1373"/>
      <c r="L1373"/>
    </row>
    <row r="1374" spans="6:12">
      <c r="F1374"/>
      <c r="G1374"/>
      <c r="H1374"/>
      <c r="I1374"/>
      <c r="J1374"/>
      <c r="K1374"/>
      <c r="L1374"/>
    </row>
    <row r="1375" spans="6:12">
      <c r="F1375"/>
      <c r="G1375"/>
      <c r="H1375"/>
      <c r="I1375"/>
      <c r="J1375"/>
      <c r="K1375"/>
      <c r="L1375"/>
    </row>
    <row r="1376" spans="6:12">
      <c r="F1376"/>
      <c r="G1376"/>
      <c r="H1376"/>
      <c r="I1376"/>
      <c r="J1376"/>
      <c r="K1376"/>
      <c r="L1376"/>
    </row>
    <row r="1377" spans="6:12">
      <c r="F1377"/>
      <c r="G1377"/>
      <c r="H1377"/>
      <c r="I1377"/>
      <c r="J1377"/>
      <c r="K1377"/>
      <c r="L1377"/>
    </row>
    <row r="1378" spans="6:12">
      <c r="F1378"/>
      <c r="G1378"/>
      <c r="H1378"/>
      <c r="I1378"/>
      <c r="J1378"/>
      <c r="K1378"/>
      <c r="L1378"/>
    </row>
    <row r="1379" spans="6:12">
      <c r="F1379"/>
      <c r="G1379"/>
      <c r="H1379"/>
      <c r="I1379"/>
      <c r="J1379"/>
      <c r="K1379"/>
      <c r="L1379"/>
    </row>
    <row r="1380" spans="6:12">
      <c r="F1380"/>
      <c r="G1380"/>
      <c r="H1380"/>
      <c r="I1380"/>
      <c r="J1380"/>
      <c r="K1380"/>
      <c r="L1380"/>
    </row>
    <row r="1381" spans="6:12">
      <c r="F1381"/>
      <c r="G1381"/>
      <c r="H1381"/>
      <c r="I1381"/>
      <c r="J1381"/>
      <c r="K1381"/>
      <c r="L1381"/>
    </row>
    <row r="1382" spans="6:12">
      <c r="F1382"/>
      <c r="G1382"/>
      <c r="H1382"/>
      <c r="I1382"/>
      <c r="J1382"/>
      <c r="K1382"/>
      <c r="L1382"/>
    </row>
    <row r="1383" spans="6:12">
      <c r="F1383"/>
      <c r="G1383"/>
      <c r="H1383"/>
      <c r="I1383"/>
      <c r="J1383"/>
      <c r="K1383"/>
      <c r="L1383"/>
    </row>
    <row r="1384" spans="6:12">
      <c r="F1384"/>
      <c r="G1384"/>
      <c r="H1384"/>
      <c r="I1384"/>
      <c r="J1384"/>
      <c r="K1384"/>
      <c r="L1384"/>
    </row>
    <row r="1385" spans="6:12">
      <c r="F1385"/>
      <c r="G1385"/>
      <c r="H1385"/>
      <c r="I1385"/>
      <c r="J1385"/>
      <c r="K1385"/>
      <c r="L1385"/>
    </row>
    <row r="1386" spans="6:12">
      <c r="F1386"/>
      <c r="G1386"/>
      <c r="H1386"/>
      <c r="I1386"/>
      <c r="J1386"/>
      <c r="K1386"/>
      <c r="L1386"/>
    </row>
    <row r="1387" spans="6:12">
      <c r="F1387"/>
      <c r="G1387"/>
      <c r="H1387"/>
      <c r="I1387"/>
      <c r="J1387"/>
      <c r="K1387"/>
      <c r="L1387"/>
    </row>
    <row r="1388" spans="6:12">
      <c r="F1388"/>
      <c r="G1388"/>
      <c r="H1388"/>
      <c r="I1388"/>
      <c r="J1388"/>
      <c r="K1388"/>
      <c r="L1388"/>
    </row>
    <row r="1389" spans="6:12">
      <c r="F1389"/>
      <c r="G1389"/>
      <c r="H1389"/>
      <c r="I1389"/>
      <c r="J1389"/>
      <c r="K1389"/>
      <c r="L1389"/>
    </row>
    <row r="1390" spans="6:12">
      <c r="F1390"/>
      <c r="G1390"/>
      <c r="H1390"/>
      <c r="I1390"/>
      <c r="J1390"/>
      <c r="K1390"/>
      <c r="L1390"/>
    </row>
    <row r="1391" spans="6:12">
      <c r="F1391"/>
      <c r="G1391"/>
      <c r="H1391"/>
      <c r="I1391"/>
      <c r="J1391"/>
      <c r="K1391"/>
      <c r="L1391"/>
    </row>
    <row r="1392" spans="6:12">
      <c r="F1392"/>
      <c r="G1392"/>
      <c r="H1392"/>
      <c r="I1392"/>
      <c r="J1392"/>
      <c r="K1392"/>
      <c r="L1392"/>
    </row>
    <row r="1393" spans="6:12">
      <c r="F1393"/>
      <c r="G1393"/>
      <c r="H1393"/>
      <c r="I1393"/>
      <c r="J1393"/>
      <c r="K1393"/>
      <c r="L1393"/>
    </row>
    <row r="1394" spans="6:12">
      <c r="F1394"/>
      <c r="G1394"/>
      <c r="H1394"/>
      <c r="I1394"/>
      <c r="J1394"/>
      <c r="K1394"/>
      <c r="L1394"/>
    </row>
    <row r="1395" spans="6:12">
      <c r="F1395"/>
      <c r="G1395"/>
      <c r="H1395"/>
      <c r="I1395"/>
      <c r="J1395"/>
      <c r="K1395"/>
      <c r="L1395"/>
    </row>
    <row r="1396" spans="6:12">
      <c r="F1396"/>
      <c r="G1396"/>
      <c r="H1396"/>
      <c r="I1396"/>
      <c r="J1396"/>
      <c r="K1396"/>
      <c r="L1396"/>
    </row>
    <row r="1397" spans="6:12">
      <c r="F1397"/>
      <c r="G1397"/>
      <c r="H1397"/>
      <c r="I1397"/>
      <c r="J1397"/>
      <c r="K1397"/>
      <c r="L1397"/>
    </row>
    <row r="1398" spans="6:12">
      <c r="F1398"/>
      <c r="G1398"/>
      <c r="H1398"/>
      <c r="I1398"/>
      <c r="J1398"/>
      <c r="K1398"/>
      <c r="L1398"/>
    </row>
    <row r="1399" spans="6:12">
      <c r="F1399"/>
      <c r="G1399"/>
      <c r="H1399"/>
      <c r="I1399"/>
      <c r="J1399"/>
      <c r="K1399"/>
      <c r="L1399"/>
    </row>
    <row r="1400" spans="6:12">
      <c r="F1400"/>
      <c r="G1400"/>
      <c r="H1400"/>
      <c r="I1400"/>
      <c r="J1400"/>
      <c r="K1400"/>
      <c r="L1400"/>
    </row>
    <row r="1401" spans="6:12">
      <c r="F1401"/>
      <c r="G1401"/>
      <c r="H1401"/>
      <c r="I1401"/>
      <c r="J1401"/>
      <c r="K1401"/>
      <c r="L1401"/>
    </row>
    <row r="1402" spans="6:12">
      <c r="F1402"/>
      <c r="G1402"/>
      <c r="H1402"/>
      <c r="I1402"/>
      <c r="J1402"/>
      <c r="K1402"/>
      <c r="L1402"/>
    </row>
    <row r="1403" spans="6:12">
      <c r="F1403"/>
      <c r="G1403"/>
      <c r="H1403"/>
      <c r="I1403"/>
      <c r="J1403"/>
      <c r="K1403"/>
      <c r="L1403"/>
    </row>
    <row r="1404" spans="6:12">
      <c r="F1404"/>
      <c r="G1404"/>
      <c r="H1404"/>
      <c r="I1404"/>
      <c r="J1404"/>
      <c r="K1404"/>
      <c r="L1404"/>
    </row>
    <row r="1405" spans="6:12">
      <c r="F1405"/>
      <c r="G1405"/>
      <c r="H1405"/>
      <c r="I1405"/>
      <c r="J1405"/>
      <c r="K1405"/>
      <c r="L1405"/>
    </row>
    <row r="1406" spans="6:12">
      <c r="F1406"/>
      <c r="G1406"/>
      <c r="H1406"/>
      <c r="I1406"/>
      <c r="J1406"/>
      <c r="K1406"/>
      <c r="L1406"/>
    </row>
    <row r="1407" spans="6:12">
      <c r="F1407"/>
      <c r="G1407"/>
      <c r="H1407"/>
      <c r="I1407"/>
      <c r="J1407"/>
      <c r="K1407"/>
      <c r="L1407"/>
    </row>
    <row r="1408" spans="6:12">
      <c r="F1408"/>
      <c r="G1408"/>
      <c r="H1408"/>
      <c r="I1408"/>
      <c r="J1408"/>
      <c r="K1408"/>
      <c r="L1408"/>
    </row>
    <row r="1409" spans="6:12">
      <c r="F1409"/>
      <c r="G1409"/>
      <c r="H1409"/>
      <c r="I1409"/>
      <c r="J1409"/>
      <c r="K1409"/>
      <c r="L1409"/>
    </row>
    <row r="1410" spans="6:12">
      <c r="F1410"/>
      <c r="G1410"/>
      <c r="H1410"/>
      <c r="I1410"/>
      <c r="J1410"/>
      <c r="K1410"/>
      <c r="L1410"/>
    </row>
    <row r="1411" spans="6:12">
      <c r="F1411"/>
      <c r="G1411"/>
      <c r="H1411"/>
      <c r="I1411"/>
      <c r="J1411"/>
      <c r="K1411"/>
      <c r="L1411"/>
    </row>
    <row r="1412" spans="6:12">
      <c r="F1412"/>
      <c r="G1412"/>
      <c r="H1412"/>
      <c r="I1412"/>
      <c r="J1412"/>
      <c r="K1412"/>
      <c r="L1412"/>
    </row>
    <row r="1413" spans="6:12">
      <c r="F1413"/>
      <c r="G1413"/>
      <c r="H1413"/>
      <c r="I1413"/>
      <c r="J1413"/>
      <c r="K1413"/>
      <c r="L1413"/>
    </row>
    <row r="1414" spans="6:12">
      <c r="F1414"/>
      <c r="G1414"/>
      <c r="H1414"/>
      <c r="I1414"/>
      <c r="J1414"/>
      <c r="K1414"/>
      <c r="L1414"/>
    </row>
    <row r="1415" spans="6:12">
      <c r="F1415"/>
      <c r="G1415"/>
      <c r="H1415"/>
      <c r="I1415"/>
      <c r="J1415"/>
      <c r="K1415"/>
      <c r="L1415"/>
    </row>
    <row r="1416" spans="6:12">
      <c r="F1416"/>
      <c r="G1416"/>
      <c r="H1416"/>
      <c r="I1416"/>
      <c r="J1416"/>
      <c r="K1416"/>
      <c r="L1416"/>
    </row>
    <row r="1417" spans="6:12">
      <c r="F1417"/>
      <c r="G1417"/>
      <c r="H1417"/>
      <c r="I1417"/>
      <c r="J1417"/>
      <c r="K1417"/>
      <c r="L1417"/>
    </row>
    <row r="1418" spans="6:12">
      <c r="F1418"/>
      <c r="G1418"/>
      <c r="H1418"/>
      <c r="I1418"/>
      <c r="J1418"/>
      <c r="K1418"/>
      <c r="L1418"/>
    </row>
    <row r="1419" spans="6:12">
      <c r="F1419"/>
      <c r="G1419"/>
      <c r="H1419"/>
      <c r="I1419"/>
      <c r="J1419"/>
      <c r="K1419"/>
      <c r="L1419"/>
    </row>
    <row r="1420" spans="6:12">
      <c r="F1420"/>
      <c r="G1420"/>
      <c r="H1420"/>
      <c r="I1420"/>
      <c r="J1420"/>
      <c r="K1420"/>
      <c r="L1420"/>
    </row>
    <row r="1421" spans="6:12">
      <c r="F1421"/>
      <c r="G1421"/>
      <c r="H1421"/>
      <c r="I1421"/>
      <c r="J1421"/>
      <c r="K1421"/>
      <c r="L1421"/>
    </row>
    <row r="1422" spans="6:12">
      <c r="F1422"/>
      <c r="G1422"/>
      <c r="H1422"/>
      <c r="I1422"/>
      <c r="J1422"/>
      <c r="K1422"/>
      <c r="L1422"/>
    </row>
    <row r="1423" spans="6:12">
      <c r="F1423"/>
      <c r="G1423"/>
      <c r="H1423"/>
      <c r="I1423"/>
      <c r="J1423"/>
      <c r="K1423"/>
      <c r="L1423"/>
    </row>
    <row r="1424" spans="6:12">
      <c r="F1424"/>
      <c r="G1424"/>
      <c r="H1424"/>
      <c r="I1424"/>
      <c r="J1424"/>
      <c r="K1424"/>
      <c r="L1424"/>
    </row>
    <row r="1425" spans="6:12">
      <c r="F1425"/>
      <c r="G1425"/>
      <c r="H1425"/>
      <c r="I1425"/>
      <c r="J1425"/>
      <c r="K1425"/>
      <c r="L1425"/>
    </row>
    <row r="1426" spans="6:12">
      <c r="F1426"/>
      <c r="G1426"/>
      <c r="H1426"/>
      <c r="I1426"/>
      <c r="J1426"/>
      <c r="K1426"/>
      <c r="L1426"/>
    </row>
    <row r="1427" spans="6:12">
      <c r="F1427"/>
      <c r="G1427"/>
      <c r="H1427"/>
      <c r="I1427"/>
      <c r="J1427"/>
      <c r="K1427"/>
      <c r="L1427"/>
    </row>
    <row r="1428" spans="6:12">
      <c r="F1428"/>
      <c r="G1428"/>
      <c r="H1428"/>
      <c r="I1428"/>
      <c r="J1428"/>
      <c r="K1428"/>
      <c r="L1428"/>
    </row>
    <row r="1429" spans="6:12">
      <c r="F1429"/>
      <c r="G1429"/>
      <c r="H1429"/>
      <c r="I1429"/>
      <c r="J1429"/>
      <c r="K1429"/>
      <c r="L1429"/>
    </row>
    <row r="1430" spans="6:12">
      <c r="F1430"/>
      <c r="G1430"/>
      <c r="H1430"/>
      <c r="I1430"/>
      <c r="J1430"/>
      <c r="K1430"/>
      <c r="L1430"/>
    </row>
    <row r="1431" spans="6:12">
      <c r="F1431"/>
      <c r="G1431"/>
      <c r="H1431"/>
      <c r="I1431"/>
      <c r="J1431"/>
      <c r="K1431"/>
      <c r="L1431"/>
    </row>
    <row r="1432" spans="6:12">
      <c r="F1432"/>
      <c r="G1432"/>
      <c r="H1432"/>
      <c r="I1432"/>
      <c r="J1432"/>
      <c r="K1432"/>
      <c r="L1432"/>
    </row>
    <row r="1433" spans="6:12">
      <c r="F1433"/>
      <c r="G1433"/>
      <c r="H1433"/>
      <c r="I1433"/>
      <c r="J1433"/>
      <c r="K1433"/>
      <c r="L1433"/>
    </row>
    <row r="1434" spans="6:12">
      <c r="F1434"/>
      <c r="G1434"/>
      <c r="H1434"/>
      <c r="I1434"/>
      <c r="J1434"/>
      <c r="K1434"/>
      <c r="L1434"/>
    </row>
    <row r="1435" spans="6:12">
      <c r="F1435"/>
      <c r="G1435"/>
      <c r="H1435"/>
      <c r="I1435"/>
      <c r="J1435"/>
      <c r="K1435"/>
      <c r="L1435"/>
    </row>
    <row r="1436" spans="6:12">
      <c r="F1436"/>
      <c r="G1436"/>
      <c r="H1436"/>
      <c r="I1436"/>
      <c r="J1436"/>
      <c r="K1436"/>
      <c r="L1436"/>
    </row>
    <row r="1437" spans="6:12">
      <c r="F1437"/>
      <c r="G1437"/>
      <c r="H1437"/>
      <c r="I1437"/>
      <c r="J1437"/>
      <c r="K1437"/>
      <c r="L1437"/>
    </row>
    <row r="1438" spans="6:12">
      <c r="F1438"/>
      <c r="G1438"/>
      <c r="H1438"/>
      <c r="I1438"/>
      <c r="J1438"/>
      <c r="K1438"/>
      <c r="L1438"/>
    </row>
    <row r="1439" spans="6:12">
      <c r="F1439"/>
      <c r="G1439"/>
      <c r="H1439"/>
      <c r="I1439"/>
      <c r="J1439"/>
      <c r="K1439"/>
      <c r="L1439"/>
    </row>
    <row r="1440" spans="6:12">
      <c r="F1440"/>
      <c r="G1440"/>
      <c r="H1440"/>
      <c r="I1440"/>
      <c r="J1440"/>
      <c r="K1440"/>
      <c r="L1440"/>
    </row>
    <row r="1441" spans="6:12">
      <c r="F1441"/>
      <c r="G1441"/>
      <c r="H1441"/>
      <c r="I1441"/>
      <c r="J1441"/>
      <c r="K1441"/>
      <c r="L1441"/>
    </row>
    <row r="1442" spans="6:12">
      <c r="F1442"/>
      <c r="G1442"/>
      <c r="H1442"/>
      <c r="I1442"/>
      <c r="J1442"/>
      <c r="K1442"/>
      <c r="L1442"/>
    </row>
    <row r="1443" spans="6:12">
      <c r="F1443"/>
      <c r="G1443"/>
      <c r="H1443"/>
      <c r="I1443"/>
      <c r="J1443"/>
      <c r="K1443"/>
      <c r="L1443"/>
    </row>
    <row r="1444" spans="6:12">
      <c r="F1444"/>
      <c r="G1444"/>
      <c r="H1444"/>
      <c r="I1444"/>
      <c r="J1444"/>
      <c r="K1444"/>
      <c r="L1444"/>
    </row>
    <row r="1445" spans="6:12">
      <c r="F1445"/>
      <c r="G1445"/>
      <c r="H1445"/>
      <c r="I1445"/>
      <c r="J1445"/>
      <c r="K1445"/>
      <c r="L1445"/>
    </row>
    <row r="1446" spans="6:12">
      <c r="F1446"/>
      <c r="G1446"/>
      <c r="H1446"/>
      <c r="I1446"/>
      <c r="J1446"/>
      <c r="K1446"/>
      <c r="L1446"/>
    </row>
    <row r="1447" spans="6:12">
      <c r="F1447"/>
      <c r="G1447"/>
      <c r="H1447"/>
      <c r="I1447"/>
      <c r="J1447"/>
      <c r="K1447"/>
      <c r="L1447"/>
    </row>
    <row r="1448" spans="6:12">
      <c r="F1448"/>
      <c r="G1448"/>
      <c r="H1448"/>
      <c r="I1448"/>
      <c r="J1448"/>
      <c r="K1448"/>
      <c r="L1448"/>
    </row>
    <row r="1449" spans="6:12">
      <c r="F1449"/>
      <c r="G1449"/>
      <c r="H1449"/>
      <c r="I1449"/>
      <c r="J1449"/>
      <c r="K1449"/>
      <c r="L1449"/>
    </row>
    <row r="1450" spans="6:12">
      <c r="F1450"/>
      <c r="G1450"/>
      <c r="H1450"/>
      <c r="I1450"/>
      <c r="J1450"/>
      <c r="K1450"/>
      <c r="L1450"/>
    </row>
    <row r="1451" spans="6:12">
      <c r="F1451"/>
      <c r="G1451"/>
      <c r="H1451"/>
      <c r="I1451"/>
      <c r="J1451"/>
      <c r="K1451"/>
      <c r="L1451"/>
    </row>
    <row r="1452" spans="6:12">
      <c r="F1452"/>
      <c r="G1452"/>
      <c r="H1452"/>
      <c r="I1452"/>
      <c r="J1452"/>
      <c r="K1452"/>
      <c r="L1452"/>
    </row>
    <row r="1453" spans="6:12">
      <c r="F1453"/>
      <c r="G1453"/>
      <c r="H1453"/>
      <c r="I1453"/>
      <c r="J1453"/>
      <c r="K1453"/>
      <c r="L1453"/>
    </row>
    <row r="1454" spans="6:12">
      <c r="F1454"/>
      <c r="G1454"/>
      <c r="H1454"/>
      <c r="I1454"/>
      <c r="J1454"/>
      <c r="K1454"/>
      <c r="L1454"/>
    </row>
    <row r="1455" spans="6:12">
      <c r="F1455"/>
      <c r="G1455"/>
      <c r="H1455"/>
      <c r="I1455"/>
      <c r="J1455"/>
      <c r="K1455"/>
      <c r="L1455"/>
    </row>
    <row r="1456" spans="6:12">
      <c r="F1456"/>
      <c r="G1456"/>
      <c r="H1456"/>
      <c r="I1456"/>
      <c r="J1456"/>
      <c r="K1456"/>
      <c r="L1456"/>
    </row>
    <row r="1457" spans="6:12">
      <c r="F1457"/>
      <c r="G1457"/>
      <c r="H1457"/>
      <c r="I1457"/>
      <c r="J1457"/>
      <c r="K1457"/>
      <c r="L1457"/>
    </row>
    <row r="1458" spans="6:12">
      <c r="F1458"/>
      <c r="G1458"/>
      <c r="H1458"/>
      <c r="I1458"/>
      <c r="J1458"/>
      <c r="K1458"/>
      <c r="L1458"/>
    </row>
    <row r="1459" spans="6:12">
      <c r="F1459"/>
      <c r="G1459"/>
      <c r="H1459"/>
      <c r="I1459"/>
      <c r="J1459"/>
      <c r="K1459"/>
      <c r="L1459"/>
    </row>
    <row r="1460" spans="6:12">
      <c r="F1460"/>
      <c r="G1460"/>
      <c r="H1460"/>
      <c r="I1460"/>
      <c r="J1460"/>
      <c r="K1460"/>
      <c r="L1460"/>
    </row>
    <row r="1461" spans="6:12">
      <c r="F1461"/>
      <c r="G1461"/>
      <c r="H1461"/>
      <c r="I1461"/>
      <c r="J1461"/>
      <c r="K1461"/>
      <c r="L1461"/>
    </row>
    <row r="1462" spans="6:12">
      <c r="F1462"/>
      <c r="G1462"/>
      <c r="H1462"/>
      <c r="I1462"/>
      <c r="J1462"/>
      <c r="K1462"/>
      <c r="L1462"/>
    </row>
    <row r="1463" spans="6:12">
      <c r="F1463"/>
      <c r="G1463"/>
      <c r="H1463"/>
      <c r="I1463"/>
      <c r="J1463"/>
      <c r="K1463"/>
      <c r="L1463"/>
    </row>
    <row r="1464" spans="6:12">
      <c r="F1464"/>
      <c r="G1464"/>
      <c r="H1464"/>
      <c r="I1464"/>
      <c r="J1464"/>
      <c r="K1464"/>
      <c r="L1464"/>
    </row>
    <row r="1465" spans="6:12">
      <c r="F1465"/>
      <c r="G1465"/>
      <c r="H1465"/>
      <c r="I1465"/>
      <c r="J1465"/>
      <c r="K1465"/>
      <c r="L1465"/>
    </row>
    <row r="1466" spans="6:12">
      <c r="F1466"/>
      <c r="G1466"/>
      <c r="H1466"/>
      <c r="I1466"/>
      <c r="J1466"/>
      <c r="K1466"/>
      <c r="L1466"/>
    </row>
    <row r="1467" spans="6:12">
      <c r="F1467"/>
      <c r="G1467"/>
      <c r="H1467"/>
      <c r="I1467"/>
      <c r="J1467"/>
      <c r="K1467"/>
      <c r="L1467"/>
    </row>
    <row r="1468" spans="6:12">
      <c r="F1468"/>
      <c r="G1468"/>
      <c r="H1468"/>
      <c r="I1468"/>
      <c r="J1468"/>
      <c r="K1468"/>
      <c r="L1468"/>
    </row>
    <row r="1469" spans="6:12">
      <c r="F1469"/>
      <c r="G1469"/>
      <c r="H1469"/>
      <c r="I1469"/>
      <c r="J1469"/>
      <c r="K1469"/>
      <c r="L1469"/>
    </row>
    <row r="1470" spans="6:12">
      <c r="F1470"/>
      <c r="G1470"/>
      <c r="H1470"/>
      <c r="I1470"/>
      <c r="J1470"/>
      <c r="K1470"/>
      <c r="L1470"/>
    </row>
    <row r="1471" spans="6:12">
      <c r="F1471"/>
      <c r="G1471"/>
      <c r="H1471"/>
      <c r="I1471"/>
      <c r="J1471"/>
      <c r="K1471"/>
      <c r="L1471"/>
    </row>
    <row r="1472" spans="6:12">
      <c r="F1472"/>
      <c r="G1472"/>
      <c r="H1472"/>
      <c r="I1472"/>
      <c r="J1472"/>
      <c r="K1472"/>
      <c r="L1472"/>
    </row>
    <row r="1473" spans="6:12">
      <c r="F1473"/>
      <c r="G1473"/>
      <c r="H1473"/>
      <c r="I1473"/>
      <c r="J1473"/>
      <c r="K1473"/>
      <c r="L1473"/>
    </row>
    <row r="1474" spans="6:12">
      <c r="F1474"/>
      <c r="G1474"/>
      <c r="H1474"/>
      <c r="I1474"/>
      <c r="J1474"/>
      <c r="K1474"/>
      <c r="L1474"/>
    </row>
    <row r="1475" spans="6:12">
      <c r="F1475"/>
      <c r="G1475"/>
      <c r="H1475"/>
      <c r="I1475"/>
      <c r="J1475"/>
      <c r="K1475"/>
      <c r="L1475"/>
    </row>
    <row r="1476" spans="6:12">
      <c r="F1476"/>
      <c r="G1476"/>
      <c r="H1476"/>
      <c r="I1476"/>
      <c r="J1476"/>
      <c r="K1476"/>
      <c r="L1476"/>
    </row>
    <row r="1477" spans="6:12">
      <c r="F1477"/>
      <c r="G1477"/>
      <c r="H1477"/>
      <c r="I1477"/>
      <c r="J1477"/>
      <c r="K1477"/>
      <c r="L1477"/>
    </row>
    <row r="1478" spans="6:12">
      <c r="F1478"/>
      <c r="G1478"/>
      <c r="H1478"/>
      <c r="I1478"/>
      <c r="J1478"/>
      <c r="K1478"/>
      <c r="L1478"/>
    </row>
    <row r="1479" spans="6:12">
      <c r="F1479"/>
      <c r="G1479"/>
      <c r="H1479"/>
      <c r="I1479"/>
      <c r="J1479"/>
      <c r="K1479"/>
      <c r="L1479"/>
    </row>
    <row r="1480" spans="6:12">
      <c r="F1480"/>
      <c r="G1480"/>
      <c r="H1480"/>
      <c r="I1480"/>
      <c r="J1480"/>
      <c r="K1480"/>
      <c r="L1480"/>
    </row>
    <row r="1481" spans="6:12">
      <c r="F1481"/>
      <c r="G1481"/>
      <c r="H1481"/>
      <c r="I1481"/>
      <c r="J1481"/>
      <c r="K1481"/>
      <c r="L1481"/>
    </row>
    <row r="1482" spans="6:12">
      <c r="F1482"/>
      <c r="G1482"/>
      <c r="H1482"/>
      <c r="I1482"/>
      <c r="J1482"/>
      <c r="K1482"/>
      <c r="L1482"/>
    </row>
    <row r="1483" spans="6:12">
      <c r="F1483"/>
      <c r="G1483"/>
      <c r="H1483"/>
      <c r="I1483"/>
      <c r="J1483"/>
      <c r="K1483"/>
      <c r="L1483"/>
    </row>
    <row r="1484" spans="6:12">
      <c r="F1484"/>
      <c r="G1484"/>
      <c r="H1484"/>
      <c r="I1484"/>
      <c r="J1484"/>
      <c r="K1484"/>
      <c r="L1484"/>
    </row>
    <row r="1485" spans="6:12">
      <c r="F1485"/>
      <c r="G1485"/>
      <c r="H1485"/>
      <c r="I1485"/>
      <c r="J1485"/>
      <c r="K1485"/>
      <c r="L1485"/>
    </row>
    <row r="1486" spans="6:12">
      <c r="F1486"/>
      <c r="G1486"/>
      <c r="H1486"/>
      <c r="I1486"/>
      <c r="J1486"/>
      <c r="K1486"/>
      <c r="L1486"/>
    </row>
    <row r="1487" spans="6:12">
      <c r="F1487"/>
      <c r="G1487"/>
      <c r="H1487"/>
      <c r="I1487"/>
      <c r="J1487"/>
      <c r="K1487"/>
      <c r="L1487"/>
    </row>
    <row r="1488" spans="6:12">
      <c r="F1488"/>
      <c r="G1488"/>
      <c r="H1488"/>
      <c r="I1488"/>
      <c r="J1488"/>
      <c r="K1488"/>
      <c r="L1488"/>
    </row>
    <row r="1489" spans="6:12">
      <c r="F1489"/>
      <c r="G1489"/>
      <c r="H1489"/>
      <c r="I1489"/>
      <c r="J1489"/>
      <c r="K1489"/>
      <c r="L1489"/>
    </row>
    <row r="1490" spans="6:12">
      <c r="F1490"/>
      <c r="G1490"/>
      <c r="H1490"/>
      <c r="I1490"/>
      <c r="J1490"/>
      <c r="K1490"/>
      <c r="L1490"/>
    </row>
    <row r="1491" spans="6:12">
      <c r="F1491"/>
      <c r="G1491"/>
      <c r="H1491"/>
      <c r="I1491"/>
      <c r="J1491"/>
      <c r="K1491"/>
      <c r="L1491"/>
    </row>
    <row r="1492" spans="6:12">
      <c r="F1492"/>
      <c r="G1492"/>
      <c r="H1492"/>
      <c r="I1492"/>
      <c r="J1492"/>
      <c r="K1492"/>
      <c r="L1492"/>
    </row>
    <row r="1493" spans="6:12">
      <c r="F1493"/>
      <c r="G1493"/>
      <c r="H1493"/>
      <c r="I1493"/>
      <c r="J1493"/>
      <c r="K1493"/>
      <c r="L1493"/>
    </row>
    <row r="1494" spans="6:12">
      <c r="F1494"/>
      <c r="G1494"/>
      <c r="H1494"/>
      <c r="I1494"/>
      <c r="J1494"/>
      <c r="K1494"/>
      <c r="L1494"/>
    </row>
    <row r="1495" spans="6:12">
      <c r="F1495"/>
      <c r="G1495"/>
      <c r="H1495"/>
      <c r="I1495"/>
      <c r="J1495"/>
      <c r="K1495"/>
      <c r="L1495"/>
    </row>
    <row r="1496" spans="6:12">
      <c r="F1496"/>
      <c r="G1496"/>
      <c r="H1496"/>
      <c r="I1496"/>
      <c r="J1496"/>
      <c r="K1496"/>
      <c r="L1496"/>
    </row>
    <row r="1497" spans="6:12">
      <c r="F1497"/>
      <c r="G1497"/>
      <c r="H1497"/>
      <c r="I1497"/>
      <c r="J1497"/>
      <c r="K1497"/>
      <c r="L1497"/>
    </row>
    <row r="1498" spans="6:12">
      <c r="F1498"/>
      <c r="G1498"/>
      <c r="H1498"/>
      <c r="I1498"/>
      <c r="J1498"/>
      <c r="K1498"/>
      <c r="L1498"/>
    </row>
    <row r="1499" spans="6:12">
      <c r="F1499"/>
      <c r="G1499"/>
      <c r="H1499"/>
      <c r="I1499"/>
      <c r="J1499"/>
      <c r="K1499"/>
      <c r="L1499"/>
    </row>
    <row r="1500" spans="6:12">
      <c r="F1500"/>
      <c r="G1500"/>
      <c r="H1500"/>
      <c r="I1500"/>
      <c r="J1500"/>
      <c r="K1500"/>
      <c r="L1500"/>
    </row>
    <row r="1501" spans="6:12">
      <c r="F1501"/>
      <c r="G1501"/>
      <c r="H1501"/>
      <c r="I1501"/>
      <c r="J1501"/>
      <c r="K1501"/>
      <c r="L1501"/>
    </row>
    <row r="1502" spans="6:12">
      <c r="F1502"/>
      <c r="G1502"/>
      <c r="H1502"/>
      <c r="I1502"/>
      <c r="J1502"/>
      <c r="K1502"/>
      <c r="L1502"/>
    </row>
    <row r="1503" spans="6:12">
      <c r="F1503"/>
      <c r="G1503"/>
      <c r="H1503"/>
      <c r="I1503"/>
      <c r="J1503"/>
      <c r="K1503"/>
      <c r="L1503"/>
    </row>
    <row r="1504" spans="6:12">
      <c r="F1504"/>
      <c r="G1504"/>
      <c r="H1504"/>
      <c r="I1504"/>
      <c r="J1504"/>
      <c r="K1504"/>
      <c r="L1504"/>
    </row>
    <row r="1505" spans="6:12">
      <c r="F1505"/>
      <c r="G1505"/>
      <c r="H1505"/>
      <c r="I1505"/>
      <c r="J1505"/>
      <c r="K1505"/>
      <c r="L1505"/>
    </row>
    <row r="1506" spans="6:12">
      <c r="F1506"/>
      <c r="G1506"/>
      <c r="H1506"/>
      <c r="I1506"/>
      <c r="J1506"/>
      <c r="K1506"/>
      <c r="L1506"/>
    </row>
    <row r="1507" spans="6:12">
      <c r="F1507"/>
      <c r="G1507"/>
      <c r="H1507"/>
      <c r="I1507"/>
      <c r="J1507"/>
      <c r="K1507"/>
      <c r="L1507"/>
    </row>
    <row r="1508" spans="6:12">
      <c r="F1508"/>
      <c r="G1508"/>
      <c r="H1508"/>
      <c r="I1508"/>
      <c r="J1508"/>
      <c r="K1508"/>
      <c r="L1508"/>
    </row>
    <row r="1509" spans="6:12">
      <c r="F1509"/>
      <c r="G1509"/>
      <c r="H1509"/>
      <c r="I1509"/>
      <c r="J1509"/>
      <c r="K1509"/>
      <c r="L1509"/>
    </row>
    <row r="1510" spans="6:12">
      <c r="F1510"/>
      <c r="G1510"/>
      <c r="H1510"/>
      <c r="I1510"/>
      <c r="J1510"/>
      <c r="K1510"/>
      <c r="L1510"/>
    </row>
    <row r="1511" spans="6:12">
      <c r="F1511"/>
      <c r="G1511"/>
      <c r="H1511"/>
      <c r="I1511"/>
      <c r="J1511"/>
      <c r="K1511"/>
      <c r="L1511"/>
    </row>
    <row r="1512" spans="6:12">
      <c r="F1512"/>
      <c r="G1512"/>
      <c r="H1512"/>
      <c r="I1512"/>
      <c r="J1512"/>
      <c r="K1512"/>
      <c r="L1512"/>
    </row>
    <row r="1513" spans="6:12">
      <c r="F1513"/>
      <c r="G1513"/>
      <c r="H1513"/>
      <c r="I1513"/>
      <c r="J1513"/>
      <c r="K1513"/>
      <c r="L1513"/>
    </row>
    <row r="1514" spans="6:12">
      <c r="F1514"/>
      <c r="G1514"/>
      <c r="H1514"/>
      <c r="I1514"/>
      <c r="J1514"/>
      <c r="K1514"/>
      <c r="L1514"/>
    </row>
    <row r="1515" spans="6:12">
      <c r="F1515"/>
      <c r="G1515"/>
      <c r="H1515"/>
      <c r="I1515"/>
      <c r="J1515"/>
      <c r="K1515"/>
      <c r="L1515"/>
    </row>
    <row r="1516" spans="6:12">
      <c r="F1516"/>
      <c r="G1516"/>
      <c r="H1516"/>
      <c r="I1516"/>
      <c r="J1516"/>
      <c r="K1516"/>
      <c r="L1516"/>
    </row>
    <row r="1517" spans="6:12">
      <c r="F1517"/>
      <c r="G1517"/>
      <c r="H1517"/>
      <c r="I1517"/>
      <c r="J1517"/>
      <c r="K1517"/>
      <c r="L1517"/>
    </row>
    <row r="1518" spans="6:12">
      <c r="F1518"/>
      <c r="G1518"/>
      <c r="H1518"/>
      <c r="I1518"/>
      <c r="J1518"/>
      <c r="K1518"/>
      <c r="L1518"/>
    </row>
    <row r="1519" spans="6:12">
      <c r="F1519"/>
      <c r="G1519"/>
      <c r="H1519"/>
      <c r="I1519"/>
      <c r="J1519"/>
      <c r="K1519"/>
      <c r="L1519"/>
    </row>
    <row r="1520" spans="6:12">
      <c r="F1520"/>
      <c r="G1520"/>
      <c r="H1520"/>
      <c r="I1520"/>
      <c r="J1520"/>
      <c r="K1520"/>
      <c r="L1520"/>
    </row>
    <row r="1521" spans="6:12">
      <c r="F1521"/>
      <c r="G1521"/>
      <c r="H1521"/>
      <c r="I1521"/>
      <c r="J1521"/>
      <c r="K1521"/>
      <c r="L1521"/>
    </row>
    <row r="1522" spans="6:12">
      <c r="F1522"/>
      <c r="G1522"/>
      <c r="H1522"/>
      <c r="I1522"/>
      <c r="J1522"/>
      <c r="K1522"/>
      <c r="L1522"/>
    </row>
    <row r="1523" spans="6:12">
      <c r="F1523"/>
      <c r="G1523"/>
      <c r="H1523"/>
      <c r="I1523"/>
      <c r="J1523"/>
      <c r="K1523"/>
      <c r="L1523"/>
    </row>
    <row r="1524" spans="6:12">
      <c r="F1524"/>
      <c r="G1524"/>
      <c r="H1524"/>
      <c r="I1524"/>
      <c r="J1524"/>
      <c r="K1524"/>
      <c r="L1524"/>
    </row>
    <row r="1525" spans="6:12">
      <c r="F1525"/>
      <c r="G1525"/>
      <c r="H1525"/>
      <c r="I1525"/>
      <c r="J1525"/>
      <c r="K1525"/>
      <c r="L1525"/>
    </row>
    <row r="1526" spans="6:12">
      <c r="F1526"/>
      <c r="G1526"/>
      <c r="H1526"/>
      <c r="I1526"/>
      <c r="J1526"/>
      <c r="K1526"/>
      <c r="L1526"/>
    </row>
    <row r="1527" spans="6:12">
      <c r="F1527"/>
      <c r="G1527"/>
      <c r="H1527"/>
      <c r="I1527"/>
      <c r="J1527"/>
      <c r="K1527"/>
      <c r="L1527"/>
    </row>
    <row r="1528" spans="6:12">
      <c r="F1528"/>
      <c r="G1528"/>
      <c r="H1528"/>
      <c r="I1528"/>
      <c r="J1528"/>
      <c r="K1528"/>
      <c r="L1528"/>
    </row>
    <row r="1529" spans="6:12">
      <c r="F1529"/>
      <c r="G1529"/>
      <c r="H1529"/>
      <c r="I1529"/>
      <c r="J1529"/>
      <c r="K1529"/>
      <c r="L1529"/>
    </row>
    <row r="1530" spans="6:12">
      <c r="F1530"/>
      <c r="G1530"/>
      <c r="H1530"/>
      <c r="I1530"/>
      <c r="J1530"/>
      <c r="K1530"/>
      <c r="L1530"/>
    </row>
    <row r="1531" spans="6:12">
      <c r="F1531"/>
      <c r="G1531"/>
      <c r="H1531"/>
      <c r="I1531"/>
      <c r="J1531"/>
      <c r="K1531"/>
      <c r="L1531"/>
    </row>
    <row r="1532" spans="6:12">
      <c r="F1532"/>
      <c r="G1532"/>
      <c r="H1532"/>
      <c r="I1532"/>
      <c r="J1532"/>
      <c r="K1532"/>
      <c r="L1532"/>
    </row>
    <row r="1533" spans="6:12">
      <c r="F1533"/>
      <c r="G1533"/>
      <c r="H1533"/>
      <c r="I1533"/>
      <c r="J1533"/>
      <c r="K1533"/>
      <c r="L1533"/>
    </row>
    <row r="1534" spans="6:12">
      <c r="F1534"/>
      <c r="G1534"/>
      <c r="H1534"/>
      <c r="I1534"/>
      <c r="J1534"/>
      <c r="K1534"/>
      <c r="L1534"/>
    </row>
    <row r="1535" spans="6:12">
      <c r="F1535"/>
      <c r="G1535"/>
      <c r="H1535"/>
      <c r="I1535"/>
      <c r="J1535"/>
      <c r="K1535"/>
      <c r="L1535"/>
    </row>
    <row r="1536" spans="6:12">
      <c r="F1536"/>
      <c r="G1536"/>
      <c r="H1536"/>
      <c r="I1536"/>
      <c r="J1536"/>
      <c r="K1536"/>
      <c r="L1536"/>
    </row>
    <row r="1537" spans="6:12">
      <c r="F1537"/>
      <c r="G1537"/>
      <c r="H1537"/>
      <c r="I1537"/>
      <c r="J1537"/>
      <c r="K1537"/>
      <c r="L1537"/>
    </row>
    <row r="1538" spans="6:12">
      <c r="F1538"/>
      <c r="G1538"/>
      <c r="H1538"/>
      <c r="I1538"/>
      <c r="J1538"/>
      <c r="K1538"/>
      <c r="L1538"/>
    </row>
    <row r="1539" spans="6:12">
      <c r="F1539"/>
      <c r="G1539"/>
      <c r="H1539"/>
      <c r="I1539"/>
      <c r="J1539"/>
      <c r="K1539"/>
      <c r="L1539"/>
    </row>
    <row r="1540" spans="6:12">
      <c r="F1540"/>
      <c r="G1540"/>
      <c r="H1540"/>
      <c r="I1540"/>
      <c r="J1540"/>
      <c r="K1540"/>
      <c r="L1540"/>
    </row>
    <row r="1541" spans="6:12">
      <c r="F1541"/>
      <c r="G1541"/>
      <c r="H1541"/>
      <c r="I1541"/>
      <c r="J1541"/>
      <c r="K1541"/>
      <c r="L1541"/>
    </row>
    <row r="1542" spans="6:12">
      <c r="F1542"/>
      <c r="G1542"/>
      <c r="H1542"/>
      <c r="I1542"/>
      <c r="J1542"/>
      <c r="K1542"/>
      <c r="L1542"/>
    </row>
    <row r="1543" spans="6:12">
      <c r="F1543"/>
      <c r="G1543"/>
      <c r="H1543"/>
      <c r="I1543"/>
      <c r="J1543"/>
      <c r="K1543"/>
      <c r="L1543"/>
    </row>
    <row r="1544" spans="6:12">
      <c r="F1544"/>
      <c r="G1544"/>
      <c r="H1544"/>
      <c r="I1544"/>
      <c r="J1544"/>
      <c r="K1544"/>
      <c r="L1544"/>
    </row>
    <row r="1545" spans="6:12">
      <c r="F1545"/>
      <c r="G1545"/>
      <c r="H1545"/>
      <c r="I1545"/>
      <c r="J1545"/>
      <c r="K1545"/>
      <c r="L1545"/>
    </row>
    <row r="1546" spans="6:12">
      <c r="F1546"/>
      <c r="G1546"/>
      <c r="H1546"/>
      <c r="I1546"/>
      <c r="J1546"/>
      <c r="K1546"/>
      <c r="L1546"/>
    </row>
    <row r="1547" spans="6:12">
      <c r="F1547"/>
      <c r="G1547"/>
      <c r="H1547"/>
      <c r="I1547"/>
      <c r="J1547"/>
      <c r="K1547"/>
      <c r="L1547"/>
    </row>
    <row r="1548" spans="6:12">
      <c r="F1548"/>
      <c r="G1548"/>
      <c r="H1548"/>
      <c r="I1548"/>
      <c r="J1548"/>
      <c r="K1548"/>
      <c r="L1548"/>
    </row>
    <row r="1549" spans="6:12">
      <c r="F1549"/>
      <c r="G1549"/>
      <c r="H1549"/>
      <c r="I1549"/>
      <c r="J1549"/>
      <c r="K1549"/>
      <c r="L1549"/>
    </row>
    <row r="1550" spans="6:12">
      <c r="F1550"/>
      <c r="G1550"/>
      <c r="H1550"/>
      <c r="I1550"/>
      <c r="J1550"/>
      <c r="K1550"/>
      <c r="L1550"/>
    </row>
    <row r="1551" spans="6:12">
      <c r="F1551"/>
      <c r="G1551"/>
      <c r="H1551"/>
      <c r="I1551"/>
      <c r="J1551"/>
      <c r="K1551"/>
      <c r="L1551"/>
    </row>
    <row r="1552" spans="6:12">
      <c r="F1552"/>
      <c r="G1552"/>
      <c r="H1552"/>
      <c r="I1552"/>
      <c r="J1552"/>
      <c r="K1552"/>
      <c r="L1552"/>
    </row>
    <row r="1553" spans="6:12">
      <c r="F1553"/>
      <c r="G1553"/>
      <c r="H1553"/>
      <c r="I1553"/>
      <c r="J1553"/>
      <c r="K1553"/>
      <c r="L1553"/>
    </row>
    <row r="1554" spans="6:12">
      <c r="F1554"/>
      <c r="G1554"/>
      <c r="H1554"/>
      <c r="I1554"/>
      <c r="J1554"/>
      <c r="K1554"/>
      <c r="L1554"/>
    </row>
    <row r="1555" spans="6:12">
      <c r="F1555"/>
      <c r="G1555"/>
      <c r="H1555"/>
      <c r="I1555"/>
      <c r="J1555"/>
      <c r="K1555"/>
      <c r="L1555"/>
    </row>
    <row r="1556" spans="6:12">
      <c r="F1556"/>
      <c r="G1556"/>
      <c r="H1556"/>
      <c r="I1556"/>
      <c r="J1556"/>
      <c r="K1556"/>
      <c r="L1556"/>
    </row>
    <row r="1557" spans="6:12">
      <c r="F1557"/>
      <c r="G1557"/>
      <c r="H1557"/>
      <c r="I1557"/>
      <c r="J1557"/>
      <c r="K1557"/>
      <c r="L1557"/>
    </row>
    <row r="1558" spans="6:12">
      <c r="F1558"/>
      <c r="G1558"/>
      <c r="H1558"/>
      <c r="I1558"/>
      <c r="J1558"/>
      <c r="K1558"/>
      <c r="L1558"/>
    </row>
    <row r="1559" spans="6:12">
      <c r="F1559"/>
      <c r="G1559"/>
      <c r="H1559"/>
      <c r="I1559"/>
      <c r="J1559"/>
      <c r="K1559"/>
      <c r="L1559"/>
    </row>
    <row r="1560" spans="6:12">
      <c r="F1560"/>
      <c r="G1560"/>
      <c r="H1560"/>
      <c r="I1560"/>
      <c r="J1560"/>
      <c r="K1560"/>
      <c r="L1560"/>
    </row>
    <row r="1561" spans="6:12">
      <c r="F1561"/>
      <c r="G1561"/>
      <c r="H1561"/>
      <c r="I1561"/>
      <c r="J1561"/>
      <c r="K1561"/>
      <c r="L1561"/>
    </row>
    <row r="1562" spans="6:12">
      <c r="F1562"/>
      <c r="G1562"/>
      <c r="H1562"/>
      <c r="I1562"/>
      <c r="J1562"/>
      <c r="K1562"/>
      <c r="L1562"/>
    </row>
    <row r="1563" spans="6:12">
      <c r="F1563"/>
      <c r="G1563"/>
      <c r="H1563"/>
      <c r="I1563"/>
      <c r="J1563"/>
      <c r="K1563"/>
      <c r="L1563"/>
    </row>
    <row r="1564" spans="6:12">
      <c r="F1564"/>
      <c r="G1564"/>
      <c r="H1564"/>
      <c r="I1564"/>
      <c r="J1564"/>
      <c r="K1564"/>
      <c r="L1564"/>
    </row>
    <row r="1565" spans="6:12">
      <c r="F1565"/>
      <c r="G1565"/>
      <c r="H1565"/>
      <c r="I1565"/>
      <c r="J1565"/>
      <c r="K1565"/>
      <c r="L1565"/>
    </row>
    <row r="1566" spans="6:12">
      <c r="F1566"/>
      <c r="G1566"/>
      <c r="H1566"/>
      <c r="I1566"/>
      <c r="J1566"/>
      <c r="K1566"/>
      <c r="L1566"/>
    </row>
    <row r="1567" spans="6:12">
      <c r="F1567"/>
      <c r="G1567"/>
      <c r="H1567"/>
      <c r="I1567"/>
      <c r="J1567"/>
      <c r="K1567"/>
      <c r="L1567"/>
    </row>
    <row r="1568" spans="6:12">
      <c r="F1568"/>
      <c r="G1568"/>
      <c r="H1568"/>
      <c r="I1568"/>
      <c r="J1568"/>
      <c r="K1568"/>
      <c r="L1568"/>
    </row>
    <row r="1569" spans="6:12">
      <c r="F1569"/>
      <c r="G1569"/>
      <c r="H1569"/>
      <c r="I1569"/>
      <c r="J1569"/>
      <c r="K1569"/>
      <c r="L1569"/>
    </row>
    <row r="1570" spans="6:12">
      <c r="F1570"/>
      <c r="G1570"/>
      <c r="H1570"/>
      <c r="I1570"/>
      <c r="J1570"/>
      <c r="K1570"/>
      <c r="L1570"/>
    </row>
    <row r="1571" spans="6:12">
      <c r="F1571"/>
      <c r="G1571"/>
      <c r="H1571"/>
      <c r="I1571"/>
      <c r="J1571"/>
      <c r="K1571"/>
      <c r="L1571"/>
    </row>
    <row r="1572" spans="6:12">
      <c r="F1572"/>
      <c r="G1572"/>
      <c r="H1572"/>
      <c r="I1572"/>
      <c r="J1572"/>
      <c r="K1572"/>
      <c r="L1572"/>
    </row>
    <row r="1573" spans="6:12">
      <c r="F1573"/>
      <c r="G1573"/>
      <c r="H1573"/>
      <c r="I1573"/>
      <c r="J1573"/>
      <c r="K1573"/>
      <c r="L1573"/>
    </row>
    <row r="1574" spans="6:12">
      <c r="F1574"/>
      <c r="G1574"/>
      <c r="H1574"/>
      <c r="I1574"/>
      <c r="J1574"/>
      <c r="K1574"/>
      <c r="L1574"/>
    </row>
    <row r="1575" spans="6:12">
      <c r="F1575"/>
      <c r="G1575"/>
      <c r="H1575"/>
      <c r="I1575"/>
      <c r="J1575"/>
      <c r="K1575"/>
      <c r="L1575"/>
    </row>
    <row r="1576" spans="6:12">
      <c r="F1576"/>
      <c r="G1576"/>
      <c r="H1576"/>
      <c r="I1576"/>
      <c r="J1576"/>
      <c r="K1576"/>
      <c r="L1576"/>
    </row>
    <row r="1577" spans="6:12">
      <c r="F1577"/>
      <c r="G1577"/>
      <c r="H1577"/>
      <c r="I1577"/>
      <c r="J1577"/>
      <c r="K1577"/>
      <c r="L1577"/>
    </row>
    <row r="1578" spans="6:12">
      <c r="F1578"/>
      <c r="G1578"/>
      <c r="H1578"/>
      <c r="I1578"/>
      <c r="J1578"/>
      <c r="K1578"/>
      <c r="L1578"/>
    </row>
    <row r="1579" spans="6:12">
      <c r="F1579"/>
      <c r="G1579"/>
      <c r="H1579"/>
      <c r="I1579"/>
      <c r="J1579"/>
      <c r="K1579"/>
      <c r="L1579"/>
    </row>
    <row r="1580" spans="6:12">
      <c r="F1580"/>
      <c r="G1580"/>
      <c r="H1580"/>
      <c r="I1580"/>
      <c r="J1580"/>
      <c r="K1580"/>
      <c r="L1580"/>
    </row>
    <row r="1581" spans="6:12">
      <c r="F1581"/>
      <c r="G1581"/>
      <c r="H1581"/>
      <c r="I1581"/>
      <c r="J1581"/>
      <c r="K1581"/>
      <c r="L1581"/>
    </row>
    <row r="1582" spans="6:12">
      <c r="F1582"/>
      <c r="G1582"/>
      <c r="H1582"/>
      <c r="I1582"/>
      <c r="J1582"/>
      <c r="K1582"/>
      <c r="L1582"/>
    </row>
    <row r="1583" spans="6:12">
      <c r="F1583"/>
      <c r="G1583"/>
      <c r="H1583"/>
      <c r="I1583"/>
      <c r="J1583"/>
      <c r="K1583"/>
      <c r="L1583"/>
    </row>
    <row r="1584" spans="6:12">
      <c r="F1584"/>
      <c r="G1584"/>
      <c r="H1584"/>
      <c r="I1584"/>
      <c r="J1584"/>
      <c r="K1584"/>
      <c r="L1584"/>
    </row>
    <row r="1585" spans="6:12">
      <c r="F1585"/>
      <c r="G1585"/>
      <c r="H1585"/>
      <c r="I1585"/>
      <c r="J1585"/>
      <c r="K1585"/>
      <c r="L1585"/>
    </row>
    <row r="1586" spans="6:12">
      <c r="F1586"/>
      <c r="G1586"/>
      <c r="H1586"/>
      <c r="I1586"/>
      <c r="J1586"/>
      <c r="K1586"/>
      <c r="L1586"/>
    </row>
    <row r="1587" spans="6:12">
      <c r="F1587"/>
      <c r="G1587"/>
      <c r="H1587"/>
      <c r="I1587"/>
      <c r="J1587"/>
      <c r="K1587"/>
      <c r="L1587"/>
    </row>
    <row r="1588" spans="6:12">
      <c r="F1588"/>
      <c r="G1588"/>
      <c r="H1588"/>
      <c r="I1588"/>
      <c r="J1588"/>
      <c r="K1588"/>
      <c r="L1588"/>
    </row>
    <row r="1589" spans="6:12">
      <c r="F1589"/>
      <c r="G1589"/>
      <c r="H1589"/>
      <c r="I1589"/>
      <c r="J1589"/>
      <c r="K1589"/>
      <c r="L1589"/>
    </row>
    <row r="1590" spans="6:12">
      <c r="F1590"/>
      <c r="G1590"/>
      <c r="H1590"/>
      <c r="I1590"/>
      <c r="J1590"/>
      <c r="K1590"/>
      <c r="L1590"/>
    </row>
    <row r="1591" spans="6:12">
      <c r="F1591"/>
      <c r="G1591"/>
      <c r="H1591"/>
      <c r="I1591"/>
      <c r="J1591"/>
      <c r="K1591"/>
      <c r="L1591"/>
    </row>
    <row r="1592" spans="6:12">
      <c r="F1592"/>
      <c r="G1592"/>
      <c r="H1592"/>
      <c r="I1592"/>
      <c r="J1592"/>
      <c r="K1592"/>
      <c r="L1592"/>
    </row>
    <row r="1593" spans="6:12">
      <c r="F1593"/>
      <c r="G1593"/>
      <c r="H1593"/>
      <c r="I1593"/>
      <c r="J1593"/>
      <c r="K1593"/>
      <c r="L1593"/>
    </row>
    <row r="1594" spans="6:12">
      <c r="F1594"/>
      <c r="G1594"/>
      <c r="H1594"/>
      <c r="I1594"/>
      <c r="J1594"/>
      <c r="K1594"/>
      <c r="L1594"/>
    </row>
    <row r="1595" spans="6:12">
      <c r="F1595"/>
      <c r="G1595"/>
      <c r="H1595"/>
      <c r="I1595"/>
      <c r="J1595"/>
      <c r="K1595"/>
      <c r="L1595"/>
    </row>
    <row r="1596" spans="6:12">
      <c r="F1596"/>
      <c r="G1596"/>
      <c r="H1596"/>
      <c r="I1596"/>
      <c r="J1596"/>
      <c r="K1596"/>
      <c r="L1596"/>
    </row>
    <row r="1597" spans="6:12">
      <c r="F1597"/>
      <c r="G1597"/>
      <c r="H1597"/>
      <c r="I1597"/>
      <c r="J1597"/>
      <c r="K1597"/>
      <c r="L1597"/>
    </row>
    <row r="1598" spans="6:12">
      <c r="F1598"/>
      <c r="G1598"/>
      <c r="H1598"/>
      <c r="I1598"/>
      <c r="J1598"/>
      <c r="K1598"/>
      <c r="L1598"/>
    </row>
    <row r="1599" spans="6:12">
      <c r="F1599"/>
      <c r="G1599"/>
      <c r="H1599"/>
      <c r="I1599"/>
      <c r="J1599"/>
      <c r="K1599"/>
      <c r="L1599"/>
    </row>
    <row r="1600" spans="6:12">
      <c r="F1600"/>
      <c r="G1600"/>
      <c r="H1600"/>
      <c r="I1600"/>
      <c r="J1600"/>
      <c r="K1600"/>
      <c r="L1600"/>
    </row>
    <row r="1601" spans="6:12">
      <c r="F1601"/>
      <c r="G1601"/>
      <c r="H1601"/>
      <c r="I1601"/>
      <c r="J1601"/>
      <c r="K1601"/>
      <c r="L1601"/>
    </row>
    <row r="1602" spans="6:12">
      <c r="F1602"/>
      <c r="G1602"/>
      <c r="H1602"/>
      <c r="I1602"/>
      <c r="J1602"/>
      <c r="K1602"/>
      <c r="L1602"/>
    </row>
    <row r="1603" spans="6:12">
      <c r="F1603"/>
      <c r="G1603"/>
      <c r="H1603"/>
      <c r="I1603"/>
      <c r="J1603"/>
      <c r="K1603"/>
      <c r="L1603"/>
    </row>
    <row r="1604" spans="6:12">
      <c r="F1604"/>
      <c r="G1604"/>
      <c r="H1604"/>
      <c r="I1604"/>
      <c r="J1604"/>
      <c r="K1604"/>
      <c r="L1604"/>
    </row>
    <row r="1605" spans="6:12">
      <c r="F1605"/>
      <c r="G1605"/>
      <c r="H1605"/>
      <c r="I1605"/>
      <c r="J1605"/>
      <c r="K1605"/>
      <c r="L1605"/>
    </row>
    <row r="1606" spans="6:12">
      <c r="F1606"/>
      <c r="G1606"/>
      <c r="H1606"/>
      <c r="I1606"/>
      <c r="J1606"/>
      <c r="K1606"/>
      <c r="L1606"/>
    </row>
    <row r="1607" spans="6:12">
      <c r="F1607"/>
      <c r="G1607"/>
      <c r="H1607"/>
      <c r="I1607"/>
      <c r="J1607"/>
      <c r="K1607"/>
      <c r="L1607"/>
    </row>
    <row r="1608" spans="6:12">
      <c r="F1608"/>
      <c r="G1608"/>
      <c r="H1608"/>
      <c r="I1608"/>
      <c r="J1608"/>
      <c r="K1608"/>
      <c r="L1608"/>
    </row>
    <row r="1609" spans="6:12">
      <c r="F1609"/>
      <c r="G1609"/>
      <c r="H1609"/>
      <c r="I1609"/>
      <c r="J1609"/>
      <c r="K1609"/>
      <c r="L1609"/>
    </row>
    <row r="1610" spans="6:12">
      <c r="F1610"/>
      <c r="G1610"/>
      <c r="H1610"/>
      <c r="I1610"/>
      <c r="J1610"/>
      <c r="K1610"/>
      <c r="L1610"/>
    </row>
    <row r="1611" spans="6:12">
      <c r="F1611"/>
      <c r="G1611"/>
      <c r="H1611"/>
      <c r="I1611"/>
      <c r="J1611"/>
      <c r="K1611"/>
      <c r="L1611"/>
    </row>
    <row r="1612" spans="6:12">
      <c r="F1612"/>
      <c r="G1612"/>
      <c r="H1612"/>
      <c r="I1612"/>
      <c r="J1612"/>
      <c r="K1612"/>
      <c r="L1612"/>
    </row>
    <row r="1613" spans="6:12">
      <c r="F1613"/>
      <c r="G1613"/>
      <c r="H1613"/>
      <c r="I1613"/>
      <c r="J1613"/>
      <c r="K1613"/>
      <c r="L1613"/>
    </row>
    <row r="1614" spans="6:12">
      <c r="F1614"/>
      <c r="G1614"/>
      <c r="H1614"/>
      <c r="I1614"/>
      <c r="J1614"/>
      <c r="K1614"/>
      <c r="L1614"/>
    </row>
    <row r="1615" spans="6:12">
      <c r="F1615"/>
      <c r="G1615"/>
      <c r="H1615"/>
      <c r="I1615"/>
      <c r="J1615"/>
      <c r="K1615"/>
      <c r="L1615"/>
    </row>
    <row r="1616" spans="6:12">
      <c r="F1616"/>
      <c r="G1616"/>
      <c r="H1616"/>
      <c r="I1616"/>
      <c r="J1616"/>
      <c r="K1616"/>
      <c r="L1616"/>
    </row>
    <row r="1617" spans="6:12">
      <c r="F1617"/>
      <c r="G1617"/>
      <c r="H1617"/>
      <c r="I1617"/>
      <c r="J1617"/>
      <c r="K1617"/>
      <c r="L1617"/>
    </row>
    <row r="1618" spans="6:12">
      <c r="F1618"/>
      <c r="G1618"/>
      <c r="H1618"/>
      <c r="I1618"/>
      <c r="J1618"/>
      <c r="K1618"/>
      <c r="L1618"/>
    </row>
    <row r="1619" spans="6:12">
      <c r="F1619"/>
      <c r="G1619"/>
      <c r="H1619"/>
      <c r="I1619"/>
      <c r="J1619"/>
      <c r="K1619"/>
      <c r="L1619"/>
    </row>
    <row r="1620" spans="6:12">
      <c r="F1620"/>
      <c r="G1620"/>
      <c r="H1620"/>
      <c r="I1620"/>
      <c r="J1620"/>
      <c r="K1620"/>
      <c r="L1620"/>
    </row>
    <row r="1621" spans="6:12">
      <c r="F1621"/>
      <c r="G1621"/>
      <c r="H1621"/>
      <c r="I1621"/>
      <c r="J1621"/>
      <c r="K1621"/>
      <c r="L1621"/>
    </row>
    <row r="1622" spans="6:12">
      <c r="F1622"/>
      <c r="G1622"/>
      <c r="H1622"/>
      <c r="I1622"/>
      <c r="J1622"/>
      <c r="K1622"/>
      <c r="L1622"/>
    </row>
    <row r="1623" spans="6:12">
      <c r="F1623"/>
      <c r="G1623"/>
      <c r="H1623"/>
      <c r="I1623"/>
      <c r="J1623"/>
      <c r="K1623"/>
      <c r="L1623"/>
    </row>
    <row r="1624" spans="6:12">
      <c r="F1624"/>
      <c r="G1624"/>
      <c r="H1624"/>
      <c r="I1624"/>
      <c r="J1624"/>
      <c r="K1624"/>
      <c r="L1624"/>
    </row>
    <row r="1625" spans="6:12">
      <c r="F1625"/>
      <c r="G1625"/>
      <c r="H1625"/>
      <c r="I1625"/>
      <c r="J1625"/>
      <c r="K1625"/>
      <c r="L1625"/>
    </row>
    <row r="1626" spans="6:12">
      <c r="F1626"/>
      <c r="G1626"/>
      <c r="H1626"/>
      <c r="I1626"/>
      <c r="J1626"/>
      <c r="K1626"/>
      <c r="L1626"/>
    </row>
    <row r="1627" spans="6:12">
      <c r="F1627"/>
      <c r="G1627"/>
      <c r="H1627"/>
      <c r="I1627"/>
      <c r="J1627"/>
      <c r="K1627"/>
      <c r="L1627"/>
    </row>
    <row r="1628" spans="6:12">
      <c r="F1628"/>
      <c r="G1628"/>
      <c r="H1628"/>
      <c r="I1628"/>
      <c r="J1628"/>
      <c r="K1628"/>
      <c r="L1628"/>
    </row>
    <row r="1629" spans="6:12">
      <c r="F1629"/>
      <c r="G1629"/>
      <c r="H1629"/>
      <c r="I1629"/>
      <c r="J1629"/>
      <c r="K1629"/>
      <c r="L1629"/>
    </row>
    <row r="1630" spans="6:12">
      <c r="F1630"/>
      <c r="G1630"/>
      <c r="H1630"/>
      <c r="I1630"/>
      <c r="J1630"/>
      <c r="K1630"/>
      <c r="L1630"/>
    </row>
    <row r="1631" spans="6:12">
      <c r="F1631"/>
      <c r="G1631"/>
      <c r="H1631"/>
      <c r="I1631"/>
      <c r="J1631"/>
      <c r="K1631"/>
      <c r="L1631"/>
    </row>
    <row r="1632" spans="6:12">
      <c r="F1632"/>
      <c r="G1632"/>
      <c r="H1632"/>
      <c r="I1632"/>
      <c r="J1632"/>
      <c r="K1632"/>
      <c r="L1632"/>
    </row>
    <row r="1633" spans="6:12">
      <c r="F1633"/>
      <c r="G1633"/>
      <c r="H1633"/>
      <c r="I1633"/>
      <c r="J1633"/>
      <c r="K1633"/>
      <c r="L1633"/>
    </row>
    <row r="1634" spans="6:12">
      <c r="F1634"/>
      <c r="G1634"/>
      <c r="H1634"/>
      <c r="I1634"/>
      <c r="J1634"/>
      <c r="K1634"/>
      <c r="L1634"/>
    </row>
    <row r="1635" spans="6:12">
      <c r="F1635"/>
      <c r="G1635"/>
      <c r="H1635"/>
      <c r="I1635"/>
      <c r="J1635"/>
      <c r="K1635"/>
      <c r="L1635"/>
    </row>
    <row r="1636" spans="6:12">
      <c r="F1636"/>
      <c r="G1636"/>
      <c r="H1636"/>
      <c r="I1636"/>
      <c r="J1636"/>
      <c r="K1636"/>
      <c r="L1636"/>
    </row>
    <row r="1637" spans="6:12">
      <c r="F1637"/>
      <c r="G1637"/>
      <c r="H1637"/>
      <c r="I1637"/>
      <c r="J1637"/>
      <c r="K1637"/>
      <c r="L1637"/>
    </row>
    <row r="1638" spans="6:12">
      <c r="F1638"/>
      <c r="G1638"/>
      <c r="H1638"/>
      <c r="I1638"/>
      <c r="J1638"/>
      <c r="K1638"/>
      <c r="L1638"/>
    </row>
    <row r="1639" spans="6:12">
      <c r="F1639"/>
      <c r="G1639"/>
      <c r="H1639"/>
      <c r="I1639"/>
      <c r="J1639"/>
      <c r="K1639"/>
      <c r="L1639"/>
    </row>
    <row r="1640" spans="6:12">
      <c r="F1640"/>
      <c r="G1640"/>
      <c r="H1640"/>
      <c r="I1640"/>
      <c r="J1640"/>
      <c r="K1640"/>
      <c r="L1640"/>
    </row>
    <row r="1641" spans="6:12">
      <c r="F1641"/>
      <c r="G1641"/>
      <c r="H1641"/>
      <c r="I1641"/>
      <c r="J1641"/>
      <c r="K1641"/>
      <c r="L1641"/>
    </row>
    <row r="1642" spans="6:12">
      <c r="F1642"/>
      <c r="G1642"/>
      <c r="H1642"/>
      <c r="I1642"/>
      <c r="J1642"/>
      <c r="K1642"/>
      <c r="L1642"/>
    </row>
    <row r="1643" spans="6:12">
      <c r="F1643"/>
      <c r="G1643"/>
      <c r="H1643"/>
      <c r="I1643"/>
      <c r="J1643"/>
      <c r="K1643"/>
      <c r="L1643"/>
    </row>
    <row r="1644" spans="6:12">
      <c r="F1644"/>
      <c r="G1644"/>
      <c r="H1644"/>
      <c r="I1644"/>
      <c r="J1644"/>
      <c r="K1644"/>
      <c r="L1644"/>
    </row>
    <row r="1645" spans="6:12">
      <c r="F1645"/>
      <c r="G1645"/>
      <c r="H1645"/>
      <c r="I1645"/>
      <c r="J1645"/>
      <c r="K1645"/>
      <c r="L1645"/>
    </row>
    <row r="1646" spans="6:12">
      <c r="F1646"/>
      <c r="G1646"/>
      <c r="H1646"/>
      <c r="I1646"/>
      <c r="J1646"/>
      <c r="K1646"/>
      <c r="L1646"/>
    </row>
    <row r="1647" spans="6:12">
      <c r="F1647"/>
      <c r="G1647"/>
      <c r="H1647"/>
      <c r="I1647"/>
      <c r="J1647"/>
      <c r="K1647"/>
      <c r="L1647"/>
    </row>
    <row r="1648" spans="6:12">
      <c r="F1648"/>
      <c r="G1648"/>
      <c r="H1648"/>
      <c r="I1648"/>
      <c r="J1648"/>
      <c r="K1648"/>
      <c r="L1648"/>
    </row>
    <row r="1649" spans="6:12">
      <c r="F1649"/>
      <c r="G1649"/>
      <c r="H1649"/>
      <c r="I1649"/>
      <c r="J1649"/>
      <c r="K1649"/>
      <c r="L1649"/>
    </row>
    <row r="1650" spans="6:12">
      <c r="F1650"/>
      <c r="G1650"/>
      <c r="H1650"/>
      <c r="I1650"/>
      <c r="J1650"/>
      <c r="K1650"/>
      <c r="L1650"/>
    </row>
    <row r="1651" spans="6:12">
      <c r="F1651"/>
      <c r="G1651"/>
      <c r="H1651"/>
      <c r="I1651"/>
      <c r="J1651"/>
      <c r="K1651"/>
      <c r="L1651"/>
    </row>
    <row r="1652" spans="6:12">
      <c r="F1652"/>
      <c r="G1652"/>
      <c r="H1652"/>
      <c r="I1652"/>
      <c r="J1652"/>
      <c r="K1652"/>
      <c r="L1652"/>
    </row>
    <row r="1653" spans="6:12">
      <c r="F1653"/>
      <c r="G1653"/>
      <c r="H1653"/>
      <c r="I1653"/>
      <c r="J1653"/>
      <c r="K1653"/>
      <c r="L1653"/>
    </row>
    <row r="1654" spans="6:12">
      <c r="F1654"/>
      <c r="G1654"/>
      <c r="H1654"/>
      <c r="I1654"/>
      <c r="J1654"/>
      <c r="K1654"/>
      <c r="L1654"/>
    </row>
    <row r="1655" spans="6:12">
      <c r="F1655"/>
      <c r="G1655"/>
      <c r="H1655"/>
      <c r="I1655"/>
      <c r="J1655"/>
      <c r="K1655"/>
      <c r="L1655"/>
    </row>
    <row r="1656" spans="6:12">
      <c r="F1656"/>
      <c r="G1656"/>
      <c r="H1656"/>
      <c r="I1656"/>
      <c r="J1656"/>
      <c r="K1656"/>
      <c r="L1656"/>
    </row>
    <row r="1657" spans="6:12">
      <c r="F1657"/>
      <c r="G1657"/>
      <c r="H1657"/>
      <c r="I1657"/>
      <c r="J1657"/>
      <c r="K1657"/>
      <c r="L1657"/>
    </row>
    <row r="1658" spans="6:12">
      <c r="F1658"/>
      <c r="G1658"/>
      <c r="H1658"/>
      <c r="I1658"/>
      <c r="J1658"/>
      <c r="K1658"/>
      <c r="L1658"/>
    </row>
    <row r="1659" spans="6:12">
      <c r="F1659"/>
      <c r="G1659"/>
      <c r="H1659"/>
      <c r="I1659"/>
      <c r="J1659"/>
      <c r="K1659"/>
      <c r="L1659"/>
    </row>
    <row r="1660" spans="6:12">
      <c r="F1660"/>
      <c r="G1660"/>
      <c r="H1660"/>
      <c r="I1660"/>
      <c r="J1660"/>
      <c r="K1660"/>
      <c r="L1660"/>
    </row>
    <row r="1661" spans="6:12">
      <c r="F1661"/>
      <c r="G1661"/>
      <c r="H1661"/>
      <c r="I1661"/>
      <c r="J1661"/>
      <c r="K1661"/>
      <c r="L1661"/>
    </row>
    <row r="1662" spans="6:12">
      <c r="F1662"/>
      <c r="G1662"/>
      <c r="H1662"/>
      <c r="I1662"/>
      <c r="J1662"/>
      <c r="K1662"/>
      <c r="L1662"/>
    </row>
    <row r="1663" spans="6:12">
      <c r="F1663"/>
      <c r="G1663"/>
      <c r="H1663"/>
      <c r="I1663"/>
      <c r="J1663"/>
      <c r="K1663"/>
      <c r="L1663"/>
    </row>
    <row r="1664" spans="6:12">
      <c r="F1664"/>
      <c r="G1664"/>
      <c r="H1664"/>
      <c r="I1664"/>
      <c r="J1664"/>
      <c r="K1664"/>
      <c r="L1664"/>
    </row>
    <row r="1665" spans="6:12">
      <c r="F1665"/>
      <c r="G1665"/>
      <c r="H1665"/>
      <c r="I1665"/>
      <c r="J1665"/>
      <c r="K1665"/>
      <c r="L1665"/>
    </row>
    <row r="1666" spans="6:12">
      <c r="F1666"/>
      <c r="G1666"/>
      <c r="H1666"/>
      <c r="I1666"/>
      <c r="J1666"/>
      <c r="K1666"/>
      <c r="L1666"/>
    </row>
    <row r="1667" spans="6:12">
      <c r="F1667"/>
      <c r="G1667"/>
      <c r="H1667"/>
      <c r="I1667"/>
      <c r="J1667"/>
      <c r="K1667"/>
      <c r="L1667"/>
    </row>
    <row r="1668" spans="6:12">
      <c r="F1668"/>
      <c r="G1668"/>
      <c r="H1668"/>
      <c r="I1668"/>
      <c r="J1668"/>
      <c r="K1668"/>
      <c r="L1668"/>
    </row>
    <row r="1669" spans="6:12">
      <c r="F1669"/>
      <c r="G1669"/>
      <c r="H1669"/>
      <c r="I1669"/>
      <c r="J1669"/>
      <c r="K1669"/>
      <c r="L1669"/>
    </row>
    <row r="1670" spans="6:12">
      <c r="F1670"/>
      <c r="G1670"/>
      <c r="H1670"/>
      <c r="I1670"/>
      <c r="J1670"/>
      <c r="K1670"/>
      <c r="L1670"/>
    </row>
    <row r="1671" spans="6:12">
      <c r="F1671"/>
      <c r="G1671"/>
      <c r="H1671"/>
      <c r="I1671"/>
      <c r="J1671"/>
      <c r="K1671"/>
      <c r="L1671"/>
    </row>
    <row r="1672" spans="6:12">
      <c r="F1672"/>
      <c r="G1672"/>
      <c r="H1672"/>
      <c r="I1672"/>
      <c r="J1672"/>
      <c r="K1672"/>
      <c r="L1672"/>
    </row>
    <row r="1673" spans="6:12">
      <c r="F1673"/>
      <c r="G1673"/>
      <c r="H1673"/>
      <c r="I1673"/>
      <c r="J1673"/>
      <c r="K1673"/>
      <c r="L1673"/>
    </row>
    <row r="1674" spans="6:12">
      <c r="F1674"/>
      <c r="G1674"/>
      <c r="H1674"/>
      <c r="I1674"/>
      <c r="J1674"/>
      <c r="K1674"/>
      <c r="L1674"/>
    </row>
    <row r="1675" spans="6:12">
      <c r="F1675"/>
      <c r="G1675"/>
      <c r="H1675"/>
      <c r="I1675"/>
      <c r="J1675"/>
      <c r="K1675"/>
      <c r="L1675"/>
    </row>
    <row r="1676" spans="6:12">
      <c r="F1676"/>
      <c r="G1676"/>
      <c r="H1676"/>
      <c r="I1676"/>
      <c r="J1676"/>
      <c r="K1676"/>
      <c r="L1676"/>
    </row>
    <row r="1677" spans="6:12">
      <c r="F1677"/>
      <c r="G1677"/>
      <c r="H1677"/>
      <c r="I1677"/>
      <c r="J1677"/>
      <c r="K1677"/>
      <c r="L1677"/>
    </row>
    <row r="1678" spans="6:12">
      <c r="F1678"/>
      <c r="G1678"/>
      <c r="H1678"/>
      <c r="I1678"/>
      <c r="J1678"/>
      <c r="K1678"/>
      <c r="L1678"/>
    </row>
    <row r="1679" spans="6:12">
      <c r="F1679"/>
      <c r="G1679"/>
      <c r="H1679"/>
      <c r="I1679"/>
      <c r="J1679"/>
      <c r="K1679"/>
      <c r="L1679"/>
    </row>
    <row r="1680" spans="6:12">
      <c r="F1680"/>
      <c r="G1680"/>
      <c r="H1680"/>
      <c r="I1680"/>
      <c r="J1680"/>
      <c r="K1680"/>
      <c r="L1680"/>
    </row>
    <row r="1681" spans="6:12">
      <c r="F1681"/>
      <c r="G1681"/>
      <c r="H1681"/>
      <c r="I1681"/>
      <c r="J1681"/>
      <c r="K1681"/>
      <c r="L1681"/>
    </row>
    <row r="1682" spans="6:12">
      <c r="F1682"/>
      <c r="G1682"/>
      <c r="H1682"/>
      <c r="I1682"/>
      <c r="J1682"/>
      <c r="K1682"/>
      <c r="L1682"/>
    </row>
    <row r="1683" spans="6:12">
      <c r="F1683"/>
      <c r="G1683"/>
      <c r="H1683"/>
      <c r="I1683"/>
      <c r="J1683"/>
      <c r="K1683"/>
      <c r="L1683"/>
    </row>
    <row r="1684" spans="6:12">
      <c r="F1684"/>
      <c r="G1684"/>
      <c r="H1684"/>
      <c r="I1684"/>
      <c r="J1684"/>
      <c r="K1684"/>
      <c r="L1684"/>
    </row>
    <row r="1685" spans="6:12">
      <c r="F1685"/>
      <c r="G1685"/>
      <c r="H1685"/>
      <c r="I1685"/>
      <c r="J1685"/>
      <c r="K1685"/>
      <c r="L1685"/>
    </row>
    <row r="1686" spans="6:12">
      <c r="F1686"/>
      <c r="G1686"/>
      <c r="H1686"/>
      <c r="I1686"/>
      <c r="J1686"/>
      <c r="K1686"/>
      <c r="L1686"/>
    </row>
    <row r="1687" spans="6:12">
      <c r="F1687"/>
      <c r="G1687"/>
      <c r="H1687"/>
      <c r="I1687"/>
      <c r="J1687"/>
      <c r="K1687"/>
      <c r="L1687"/>
    </row>
    <row r="1688" spans="6:12">
      <c r="F1688"/>
      <c r="G1688"/>
      <c r="H1688"/>
      <c r="I1688"/>
      <c r="J1688"/>
      <c r="K1688"/>
      <c r="L1688"/>
    </row>
    <row r="1689" spans="6:12">
      <c r="F1689"/>
      <c r="G1689"/>
      <c r="H1689"/>
      <c r="I1689"/>
      <c r="J1689"/>
      <c r="K1689"/>
      <c r="L1689"/>
    </row>
    <row r="1690" spans="6:12">
      <c r="F1690"/>
      <c r="G1690"/>
      <c r="H1690"/>
      <c r="I1690"/>
      <c r="J1690"/>
      <c r="K1690"/>
      <c r="L1690"/>
    </row>
    <row r="1691" spans="6:12">
      <c r="F1691"/>
      <c r="G1691"/>
      <c r="H1691"/>
      <c r="I1691"/>
      <c r="J1691"/>
      <c r="K1691"/>
      <c r="L1691"/>
    </row>
    <row r="1692" spans="6:12">
      <c r="F1692"/>
      <c r="G1692"/>
      <c r="H1692"/>
      <c r="I1692"/>
      <c r="J1692"/>
      <c r="K1692"/>
      <c r="L1692"/>
    </row>
    <row r="1693" spans="6:12">
      <c r="F1693"/>
      <c r="G1693"/>
      <c r="H1693"/>
      <c r="I1693"/>
      <c r="J1693"/>
      <c r="K1693"/>
      <c r="L1693"/>
    </row>
    <row r="1694" spans="6:12">
      <c r="F1694"/>
      <c r="G1694"/>
      <c r="H1694"/>
      <c r="I1694"/>
      <c r="J1694"/>
      <c r="K1694"/>
      <c r="L1694"/>
    </row>
    <row r="1695" spans="6:12">
      <c r="F1695"/>
      <c r="G1695"/>
      <c r="H1695"/>
      <c r="I1695"/>
      <c r="J1695"/>
      <c r="K1695"/>
      <c r="L1695"/>
    </row>
    <row r="1696" spans="6:12">
      <c r="F1696"/>
      <c r="G1696"/>
      <c r="H1696"/>
      <c r="I1696"/>
      <c r="J1696"/>
      <c r="K1696"/>
      <c r="L1696"/>
    </row>
    <row r="1697" spans="6:12">
      <c r="F1697"/>
      <c r="G1697"/>
      <c r="H1697"/>
      <c r="I1697"/>
      <c r="J1697"/>
      <c r="K1697"/>
      <c r="L1697"/>
    </row>
    <row r="1698" spans="6:12">
      <c r="F1698"/>
      <c r="G1698"/>
      <c r="H1698"/>
      <c r="I1698"/>
      <c r="J1698"/>
      <c r="K1698"/>
      <c r="L1698"/>
    </row>
    <row r="1699" spans="6:12">
      <c r="F1699"/>
      <c r="G1699"/>
      <c r="H1699"/>
      <c r="I1699"/>
      <c r="J1699"/>
      <c r="K1699"/>
      <c r="L1699"/>
    </row>
    <row r="1700" spans="6:12">
      <c r="F1700"/>
      <c r="G1700"/>
      <c r="H1700"/>
      <c r="I1700"/>
      <c r="J1700"/>
      <c r="K1700"/>
      <c r="L1700"/>
    </row>
    <row r="1701" spans="6:12">
      <c r="F1701"/>
      <c r="G1701"/>
      <c r="H1701"/>
      <c r="I1701"/>
      <c r="J1701"/>
      <c r="K1701"/>
      <c r="L1701"/>
    </row>
    <row r="1702" spans="6:12">
      <c r="F1702"/>
      <c r="G1702"/>
      <c r="H1702"/>
      <c r="I1702"/>
      <c r="J1702"/>
      <c r="K1702"/>
      <c r="L1702"/>
    </row>
    <row r="1703" spans="6:12">
      <c r="F1703"/>
      <c r="G1703"/>
      <c r="H1703"/>
      <c r="I1703"/>
      <c r="J1703"/>
      <c r="K1703"/>
      <c r="L1703"/>
    </row>
    <row r="1704" spans="6:12">
      <c r="F1704"/>
      <c r="G1704"/>
      <c r="H1704"/>
      <c r="I1704"/>
      <c r="J1704"/>
      <c r="K1704"/>
      <c r="L1704"/>
    </row>
    <row r="1705" spans="6:12">
      <c r="F1705"/>
      <c r="G1705"/>
      <c r="H1705"/>
      <c r="I1705"/>
      <c r="J1705"/>
      <c r="K1705"/>
      <c r="L1705"/>
    </row>
    <row r="1706" spans="6:12">
      <c r="F1706"/>
      <c r="G1706"/>
      <c r="H1706"/>
      <c r="I1706"/>
      <c r="J1706"/>
      <c r="K1706"/>
      <c r="L1706"/>
    </row>
    <row r="1707" spans="6:12">
      <c r="F1707"/>
      <c r="G1707"/>
      <c r="H1707"/>
      <c r="I1707"/>
      <c r="J1707"/>
      <c r="K1707"/>
      <c r="L1707"/>
    </row>
    <row r="1708" spans="6:12">
      <c r="F1708"/>
      <c r="G1708"/>
      <c r="H1708"/>
      <c r="I1708"/>
      <c r="J1708"/>
      <c r="K1708"/>
      <c r="L1708"/>
    </row>
    <row r="1709" spans="6:12">
      <c r="F1709"/>
      <c r="G1709"/>
      <c r="H1709"/>
      <c r="I1709"/>
      <c r="J1709"/>
      <c r="K1709"/>
      <c r="L1709"/>
    </row>
    <row r="1710" spans="6:12">
      <c r="F1710"/>
      <c r="G1710"/>
      <c r="H1710"/>
      <c r="I1710"/>
      <c r="J1710"/>
      <c r="K1710"/>
      <c r="L1710"/>
    </row>
    <row r="1711" spans="6:12">
      <c r="F1711"/>
      <c r="G1711"/>
      <c r="H1711"/>
      <c r="I1711"/>
      <c r="J1711"/>
      <c r="K1711"/>
      <c r="L1711"/>
    </row>
    <row r="1712" spans="6:12">
      <c r="F1712"/>
      <c r="G1712"/>
      <c r="H1712"/>
      <c r="I1712"/>
      <c r="J1712"/>
      <c r="K1712"/>
      <c r="L1712"/>
    </row>
    <row r="1713" spans="6:12">
      <c r="F1713"/>
      <c r="G1713"/>
      <c r="H1713"/>
      <c r="I1713"/>
      <c r="J1713"/>
      <c r="K1713"/>
      <c r="L1713"/>
    </row>
    <row r="1714" spans="6:12">
      <c r="F1714"/>
      <c r="G1714"/>
      <c r="H1714"/>
      <c r="I1714"/>
      <c r="J1714"/>
      <c r="K1714"/>
      <c r="L1714"/>
    </row>
    <row r="1715" spans="6:12">
      <c r="F1715"/>
      <c r="G1715"/>
      <c r="H1715"/>
      <c r="I1715"/>
      <c r="J1715"/>
      <c r="K1715"/>
      <c r="L1715"/>
    </row>
    <row r="1716" spans="6:12">
      <c r="F1716"/>
      <c r="G1716"/>
      <c r="H1716"/>
      <c r="I1716"/>
      <c r="J1716"/>
      <c r="K1716"/>
      <c r="L1716"/>
    </row>
    <row r="1717" spans="6:12">
      <c r="F1717"/>
      <c r="G1717"/>
      <c r="H1717"/>
      <c r="I1717"/>
      <c r="J1717"/>
      <c r="K1717"/>
      <c r="L1717"/>
    </row>
    <row r="1718" spans="6:12">
      <c r="F1718"/>
      <c r="G1718"/>
      <c r="H1718"/>
      <c r="I1718"/>
      <c r="J1718"/>
      <c r="K1718"/>
      <c r="L1718"/>
    </row>
    <row r="1719" spans="6:12">
      <c r="F1719"/>
      <c r="G1719"/>
      <c r="H1719"/>
      <c r="I1719"/>
      <c r="J1719"/>
      <c r="K1719"/>
      <c r="L1719"/>
    </row>
    <row r="1720" spans="6:12">
      <c r="F1720"/>
      <c r="G1720"/>
      <c r="H1720"/>
      <c r="I1720"/>
      <c r="J1720"/>
      <c r="K1720"/>
      <c r="L1720"/>
    </row>
    <row r="1721" spans="6:12">
      <c r="F1721"/>
      <c r="G1721"/>
      <c r="H1721"/>
      <c r="I1721"/>
      <c r="J1721"/>
      <c r="K1721"/>
      <c r="L1721"/>
    </row>
    <row r="1722" spans="6:12">
      <c r="F1722"/>
      <c r="G1722"/>
      <c r="H1722"/>
      <c r="I1722"/>
      <c r="J1722"/>
      <c r="K1722"/>
      <c r="L1722"/>
    </row>
    <row r="1723" spans="6:12">
      <c r="F1723"/>
      <c r="G1723"/>
      <c r="H1723"/>
      <c r="I1723"/>
      <c r="J1723"/>
      <c r="K1723"/>
      <c r="L1723"/>
    </row>
    <row r="1724" spans="6:12">
      <c r="F1724"/>
      <c r="G1724"/>
      <c r="H1724"/>
      <c r="I1724"/>
      <c r="J1724"/>
      <c r="K1724"/>
      <c r="L1724"/>
    </row>
    <row r="1725" spans="6:12">
      <c r="F1725"/>
      <c r="G1725"/>
      <c r="H1725"/>
      <c r="I1725"/>
      <c r="J1725"/>
      <c r="K1725"/>
      <c r="L1725"/>
    </row>
    <row r="1726" spans="6:12">
      <c r="F1726"/>
      <c r="G1726"/>
      <c r="H1726"/>
      <c r="I1726"/>
      <c r="J1726"/>
      <c r="K1726"/>
      <c r="L1726"/>
    </row>
    <row r="1727" spans="6:12">
      <c r="F1727"/>
      <c r="G1727"/>
      <c r="H1727"/>
      <c r="I1727"/>
      <c r="J1727"/>
      <c r="K1727"/>
      <c r="L1727"/>
    </row>
    <row r="1728" spans="6:12">
      <c r="F1728"/>
      <c r="G1728"/>
      <c r="H1728"/>
      <c r="I1728"/>
      <c r="J1728"/>
      <c r="K1728"/>
      <c r="L1728"/>
    </row>
    <row r="1729" spans="6:12">
      <c r="F1729"/>
      <c r="G1729"/>
      <c r="H1729"/>
      <c r="I1729"/>
      <c r="J1729"/>
      <c r="K1729"/>
      <c r="L1729"/>
    </row>
    <row r="1730" spans="6:12">
      <c r="F1730"/>
      <c r="G1730"/>
      <c r="H1730"/>
      <c r="I1730"/>
      <c r="J1730"/>
      <c r="K1730"/>
      <c r="L1730"/>
    </row>
    <row r="1731" spans="6:12">
      <c r="F1731"/>
      <c r="G1731"/>
      <c r="H1731"/>
      <c r="I1731"/>
      <c r="J1731"/>
      <c r="K1731"/>
      <c r="L1731"/>
    </row>
    <row r="1732" spans="6:12">
      <c r="F1732"/>
      <c r="G1732"/>
      <c r="H1732"/>
      <c r="I1732"/>
      <c r="J1732"/>
      <c r="K1732"/>
      <c r="L1732"/>
    </row>
    <row r="1733" spans="6:12">
      <c r="F1733"/>
      <c r="G1733"/>
      <c r="H1733"/>
      <c r="I1733"/>
      <c r="J1733"/>
      <c r="K1733"/>
      <c r="L1733"/>
    </row>
    <row r="1734" spans="6:12">
      <c r="F1734"/>
      <c r="G1734"/>
      <c r="H1734"/>
      <c r="I1734"/>
      <c r="J1734"/>
      <c r="K1734"/>
      <c r="L1734"/>
    </row>
    <row r="1735" spans="6:12">
      <c r="F1735"/>
      <c r="G1735"/>
      <c r="H1735"/>
      <c r="I1735"/>
      <c r="J1735"/>
      <c r="K1735"/>
      <c r="L1735"/>
    </row>
    <row r="1736" spans="6:12">
      <c r="F1736"/>
      <c r="G1736"/>
      <c r="H1736"/>
      <c r="I1736"/>
      <c r="J1736"/>
      <c r="K1736"/>
      <c r="L1736"/>
    </row>
    <row r="1737" spans="6:12">
      <c r="F1737"/>
      <c r="G1737"/>
      <c r="H1737"/>
      <c r="I1737"/>
      <c r="J1737"/>
      <c r="K1737"/>
      <c r="L1737"/>
    </row>
    <row r="1738" spans="6:12">
      <c r="F1738"/>
      <c r="G1738"/>
      <c r="H1738"/>
      <c r="I1738"/>
      <c r="J1738"/>
      <c r="K1738"/>
      <c r="L1738"/>
    </row>
    <row r="1739" spans="6:12">
      <c r="F1739"/>
      <c r="G1739"/>
      <c r="H1739"/>
      <c r="I1739"/>
      <c r="J1739"/>
      <c r="K1739"/>
      <c r="L1739"/>
    </row>
    <row r="1740" spans="6:12">
      <c r="F1740"/>
      <c r="G1740"/>
      <c r="H1740"/>
      <c r="I1740"/>
      <c r="J1740"/>
      <c r="K1740"/>
      <c r="L1740"/>
    </row>
    <row r="1741" spans="6:12">
      <c r="F1741"/>
      <c r="G1741"/>
      <c r="H1741"/>
      <c r="I1741"/>
      <c r="J1741"/>
      <c r="K1741"/>
      <c r="L1741"/>
    </row>
    <row r="1742" spans="6:12">
      <c r="F1742"/>
      <c r="G1742"/>
      <c r="H1742"/>
      <c r="I1742"/>
      <c r="J1742"/>
      <c r="K1742"/>
      <c r="L1742"/>
    </row>
    <row r="1743" spans="6:12">
      <c r="F1743"/>
      <c r="G1743"/>
      <c r="H1743"/>
      <c r="I1743"/>
      <c r="J1743"/>
      <c r="K1743"/>
      <c r="L1743"/>
    </row>
    <row r="1744" spans="6:12">
      <c r="F1744"/>
      <c r="G1744"/>
      <c r="H1744"/>
      <c r="I1744"/>
      <c r="J1744"/>
      <c r="K1744"/>
      <c r="L1744"/>
    </row>
    <row r="1745" spans="6:12">
      <c r="F1745"/>
      <c r="G1745"/>
      <c r="H1745"/>
      <c r="I1745"/>
      <c r="J1745"/>
      <c r="K1745"/>
      <c r="L1745"/>
    </row>
    <row r="1746" spans="6:12">
      <c r="F1746"/>
      <c r="G1746"/>
      <c r="H1746"/>
      <c r="I1746"/>
      <c r="J1746"/>
      <c r="K1746"/>
      <c r="L1746"/>
    </row>
    <row r="1747" spans="6:12">
      <c r="F1747"/>
      <c r="G1747"/>
      <c r="H1747"/>
      <c r="I1747"/>
      <c r="J1747"/>
      <c r="K1747"/>
      <c r="L1747"/>
    </row>
    <row r="1748" spans="6:12">
      <c r="F1748"/>
      <c r="G1748"/>
      <c r="H1748"/>
      <c r="I1748"/>
      <c r="J1748"/>
      <c r="K1748"/>
      <c r="L1748"/>
    </row>
    <row r="1749" spans="6:12">
      <c r="F1749"/>
      <c r="G1749"/>
      <c r="H1749"/>
      <c r="I1749"/>
      <c r="J1749"/>
      <c r="K1749"/>
      <c r="L1749"/>
    </row>
    <row r="1750" spans="6:12">
      <c r="F1750"/>
      <c r="G1750"/>
      <c r="H1750"/>
      <c r="I1750"/>
      <c r="J1750"/>
      <c r="K1750"/>
      <c r="L1750"/>
    </row>
    <row r="1751" spans="6:12">
      <c r="F1751"/>
      <c r="G1751"/>
      <c r="H1751"/>
      <c r="I1751"/>
      <c r="J1751"/>
      <c r="K1751"/>
      <c r="L1751"/>
    </row>
    <row r="1752" spans="6:12">
      <c r="F1752"/>
      <c r="G1752"/>
      <c r="H1752"/>
      <c r="I1752"/>
      <c r="J1752"/>
      <c r="K1752"/>
      <c r="L1752"/>
    </row>
    <row r="1753" spans="6:12">
      <c r="F1753"/>
      <c r="G1753"/>
      <c r="H1753"/>
      <c r="I1753"/>
      <c r="J1753"/>
      <c r="K1753"/>
      <c r="L1753"/>
    </row>
    <row r="1754" spans="6:12">
      <c r="F1754"/>
      <c r="G1754"/>
      <c r="H1754"/>
      <c r="I1754"/>
      <c r="J1754"/>
      <c r="K1754"/>
      <c r="L1754"/>
    </row>
    <row r="1755" spans="6:12">
      <c r="F1755"/>
      <c r="G1755"/>
      <c r="H1755"/>
      <c r="I1755"/>
      <c r="J1755"/>
      <c r="K1755"/>
      <c r="L1755"/>
    </row>
    <row r="1756" spans="6:12">
      <c r="F1756"/>
      <c r="G1756"/>
      <c r="H1756"/>
      <c r="I1756"/>
      <c r="J1756"/>
      <c r="K1756"/>
      <c r="L1756"/>
    </row>
    <row r="1757" spans="6:12">
      <c r="F1757"/>
      <c r="G1757"/>
      <c r="H1757"/>
      <c r="I1757"/>
      <c r="J1757"/>
      <c r="K1757"/>
      <c r="L1757"/>
    </row>
    <row r="1758" spans="6:12">
      <c r="F1758"/>
      <c r="G1758"/>
      <c r="H1758"/>
      <c r="I1758"/>
      <c r="J1758"/>
      <c r="K1758"/>
      <c r="L1758"/>
    </row>
    <row r="1759" spans="6:12">
      <c r="F1759"/>
      <c r="G1759"/>
      <c r="H1759"/>
      <c r="I1759"/>
      <c r="J1759"/>
      <c r="K1759"/>
      <c r="L1759"/>
    </row>
    <row r="1760" spans="6:12">
      <c r="F1760"/>
      <c r="G1760"/>
      <c r="H1760"/>
      <c r="I1760"/>
      <c r="J1760"/>
      <c r="K1760"/>
      <c r="L1760"/>
    </row>
    <row r="1761" spans="6:12">
      <c r="F1761"/>
      <c r="G1761"/>
      <c r="H1761"/>
      <c r="I1761"/>
      <c r="J1761"/>
      <c r="K1761"/>
      <c r="L1761"/>
    </row>
    <row r="1762" spans="6:12">
      <c r="F1762"/>
      <c r="G1762"/>
      <c r="H1762"/>
      <c r="I1762"/>
      <c r="J1762"/>
      <c r="K1762"/>
      <c r="L1762"/>
    </row>
    <row r="1763" spans="6:12">
      <c r="F1763"/>
      <c r="G1763"/>
      <c r="H1763"/>
      <c r="I1763"/>
      <c r="J1763"/>
      <c r="K1763"/>
      <c r="L1763"/>
    </row>
    <row r="1764" spans="6:12">
      <c r="F1764"/>
      <c r="G1764"/>
      <c r="H1764"/>
      <c r="I1764"/>
      <c r="J1764"/>
      <c r="K1764"/>
      <c r="L1764"/>
    </row>
    <row r="1765" spans="6:12">
      <c r="F1765"/>
      <c r="G1765"/>
      <c r="H1765"/>
      <c r="I1765"/>
      <c r="J1765"/>
      <c r="K1765"/>
      <c r="L1765"/>
    </row>
    <row r="1766" spans="6:12">
      <c r="F1766"/>
      <c r="G1766"/>
      <c r="H1766"/>
      <c r="I1766"/>
      <c r="J1766"/>
      <c r="K1766"/>
      <c r="L1766"/>
    </row>
    <row r="1767" spans="6:12">
      <c r="F1767"/>
      <c r="G1767"/>
      <c r="H1767"/>
      <c r="I1767"/>
      <c r="J1767"/>
      <c r="K1767"/>
      <c r="L1767"/>
    </row>
    <row r="1768" spans="6:12">
      <c r="F1768"/>
      <c r="G1768"/>
      <c r="H1768"/>
      <c r="I1768"/>
      <c r="J1768"/>
      <c r="K1768"/>
      <c r="L1768"/>
    </row>
    <row r="1769" spans="6:12">
      <c r="F1769"/>
      <c r="G1769"/>
      <c r="H1769"/>
      <c r="I1769"/>
      <c r="J1769"/>
      <c r="K1769"/>
      <c r="L1769"/>
    </row>
    <row r="1770" spans="6:12">
      <c r="F1770"/>
      <c r="G1770"/>
      <c r="H1770"/>
      <c r="I1770"/>
      <c r="J1770"/>
      <c r="K1770"/>
      <c r="L1770"/>
    </row>
    <row r="1771" spans="6:12">
      <c r="F1771"/>
      <c r="G1771"/>
      <c r="H1771"/>
      <c r="I1771"/>
      <c r="J1771"/>
      <c r="K1771"/>
      <c r="L1771"/>
    </row>
    <row r="1772" spans="6:12">
      <c r="F1772"/>
      <c r="G1772"/>
      <c r="H1772"/>
      <c r="I1772"/>
      <c r="J1772"/>
      <c r="K1772"/>
      <c r="L1772"/>
    </row>
    <row r="1773" spans="6:12">
      <c r="F1773"/>
      <c r="G1773"/>
      <c r="H1773"/>
      <c r="I1773"/>
      <c r="J1773"/>
      <c r="K1773"/>
      <c r="L1773"/>
    </row>
    <row r="1774" spans="6:12">
      <c r="F1774"/>
      <c r="G1774"/>
      <c r="H1774"/>
      <c r="I1774"/>
      <c r="J1774"/>
      <c r="K1774"/>
      <c r="L1774"/>
    </row>
    <row r="1775" spans="6:12">
      <c r="F1775"/>
      <c r="G1775"/>
      <c r="H1775"/>
      <c r="I1775"/>
      <c r="J1775"/>
      <c r="K1775"/>
      <c r="L1775"/>
    </row>
    <row r="1776" spans="6:12">
      <c r="F1776"/>
      <c r="G1776"/>
      <c r="H1776"/>
      <c r="I1776"/>
      <c r="J1776"/>
      <c r="K1776"/>
      <c r="L1776"/>
    </row>
    <row r="1777" spans="6:12">
      <c r="F1777"/>
      <c r="G1777"/>
      <c r="H1777"/>
      <c r="I1777"/>
      <c r="J1777"/>
      <c r="K1777"/>
      <c r="L1777"/>
    </row>
    <row r="1778" spans="6:12">
      <c r="F1778"/>
      <c r="G1778"/>
      <c r="H1778"/>
      <c r="I1778"/>
      <c r="J1778"/>
      <c r="K1778"/>
      <c r="L1778"/>
    </row>
    <row r="1779" spans="6:12">
      <c r="F1779"/>
      <c r="G1779"/>
      <c r="H1779"/>
      <c r="I1779"/>
      <c r="J1779"/>
      <c r="K1779"/>
      <c r="L1779"/>
    </row>
    <row r="1780" spans="6:12">
      <c r="F1780"/>
      <c r="G1780"/>
      <c r="H1780"/>
      <c r="I1780"/>
      <c r="J1780"/>
      <c r="K1780"/>
      <c r="L1780"/>
    </row>
    <row r="1781" spans="6:12">
      <c r="F1781"/>
      <c r="G1781"/>
      <c r="H1781"/>
      <c r="I1781"/>
      <c r="J1781"/>
      <c r="K1781"/>
      <c r="L1781"/>
    </row>
    <row r="1782" spans="6:12">
      <c r="F1782"/>
      <c r="G1782"/>
      <c r="H1782"/>
      <c r="I1782"/>
      <c r="J1782"/>
      <c r="K1782"/>
      <c r="L1782"/>
    </row>
    <row r="1783" spans="6:12">
      <c r="F1783"/>
      <c r="G1783"/>
      <c r="H1783"/>
      <c r="I1783"/>
      <c r="J1783"/>
      <c r="K1783"/>
      <c r="L1783"/>
    </row>
    <row r="1784" spans="6:12">
      <c r="F1784"/>
      <c r="G1784"/>
      <c r="H1784"/>
      <c r="I1784"/>
      <c r="J1784"/>
      <c r="K1784"/>
      <c r="L1784"/>
    </row>
    <row r="1785" spans="6:12">
      <c r="F1785"/>
      <c r="G1785"/>
      <c r="H1785"/>
      <c r="I1785"/>
      <c r="J1785"/>
      <c r="K1785"/>
      <c r="L1785"/>
    </row>
    <row r="1786" spans="6:12">
      <c r="F1786"/>
      <c r="G1786"/>
      <c r="H1786"/>
      <c r="I1786"/>
      <c r="J1786"/>
      <c r="K1786"/>
      <c r="L1786"/>
    </row>
    <row r="1787" spans="6:12">
      <c r="F1787"/>
      <c r="G1787"/>
      <c r="H1787"/>
      <c r="I1787"/>
      <c r="J1787"/>
      <c r="K1787"/>
      <c r="L1787"/>
    </row>
    <row r="1788" spans="6:12">
      <c r="F1788"/>
      <c r="G1788"/>
      <c r="H1788"/>
      <c r="I1788"/>
      <c r="J1788"/>
      <c r="K1788"/>
      <c r="L1788"/>
    </row>
    <row r="1789" spans="6:12">
      <c r="F1789"/>
      <c r="G1789"/>
      <c r="H1789"/>
      <c r="I1789"/>
      <c r="J1789"/>
      <c r="K1789"/>
      <c r="L1789"/>
    </row>
    <row r="1790" spans="6:12">
      <c r="F1790"/>
      <c r="G1790"/>
      <c r="H1790"/>
      <c r="I1790"/>
      <c r="J1790"/>
      <c r="K1790"/>
      <c r="L1790"/>
    </row>
    <row r="1791" spans="6:12">
      <c r="F1791"/>
      <c r="G1791"/>
      <c r="H1791"/>
      <c r="I1791"/>
      <c r="J1791"/>
      <c r="K1791"/>
      <c r="L1791"/>
    </row>
    <row r="1792" spans="6:12">
      <c r="F1792"/>
      <c r="G1792"/>
      <c r="H1792"/>
      <c r="I1792"/>
      <c r="J1792"/>
      <c r="K1792"/>
      <c r="L1792"/>
    </row>
    <row r="1793" spans="6:12">
      <c r="F1793"/>
      <c r="G1793"/>
      <c r="H1793"/>
      <c r="I1793"/>
      <c r="J1793"/>
      <c r="K1793"/>
      <c r="L1793"/>
    </row>
    <row r="1794" spans="6:12">
      <c r="F1794"/>
      <c r="G1794"/>
      <c r="H1794"/>
      <c r="I1794"/>
      <c r="J1794"/>
      <c r="K1794"/>
      <c r="L1794"/>
    </row>
    <row r="1795" spans="6:12">
      <c r="F1795"/>
      <c r="G1795"/>
      <c r="H1795"/>
      <c r="I1795"/>
      <c r="J1795"/>
      <c r="K1795"/>
      <c r="L1795"/>
    </row>
    <row r="1796" spans="6:12">
      <c r="F1796"/>
      <c r="G1796"/>
      <c r="H1796"/>
      <c r="I1796"/>
      <c r="J1796"/>
      <c r="K1796"/>
      <c r="L1796"/>
    </row>
    <row r="1797" spans="6:12">
      <c r="F1797"/>
      <c r="G1797"/>
      <c r="H1797"/>
      <c r="I1797"/>
      <c r="J1797"/>
      <c r="K1797"/>
      <c r="L1797"/>
    </row>
    <row r="1798" spans="6:12">
      <c r="F1798"/>
      <c r="G1798"/>
      <c r="H1798"/>
      <c r="I1798"/>
      <c r="J1798"/>
      <c r="K1798"/>
      <c r="L1798"/>
    </row>
    <row r="1799" spans="6:12">
      <c r="F1799"/>
      <c r="G1799"/>
      <c r="H1799"/>
      <c r="I1799"/>
      <c r="J1799"/>
      <c r="K1799"/>
      <c r="L1799"/>
    </row>
    <row r="1800" spans="6:12">
      <c r="F1800"/>
      <c r="G1800"/>
      <c r="H1800"/>
      <c r="I1800"/>
      <c r="J1800"/>
      <c r="K1800"/>
      <c r="L1800"/>
    </row>
    <row r="1801" spans="6:12">
      <c r="F1801"/>
      <c r="G1801"/>
      <c r="H1801"/>
      <c r="I1801"/>
      <c r="J1801"/>
      <c r="K1801"/>
      <c r="L1801"/>
    </row>
    <row r="1802" spans="6:12">
      <c r="F1802"/>
      <c r="G1802"/>
      <c r="H1802"/>
      <c r="I1802"/>
      <c r="J1802"/>
      <c r="K1802"/>
      <c r="L1802"/>
    </row>
    <row r="1803" spans="6:12">
      <c r="F1803"/>
      <c r="G1803"/>
      <c r="H1803"/>
      <c r="I1803"/>
      <c r="J1803"/>
      <c r="K1803"/>
      <c r="L1803"/>
    </row>
    <row r="1804" spans="6:12">
      <c r="F1804"/>
      <c r="G1804"/>
      <c r="H1804"/>
      <c r="I1804"/>
      <c r="J1804"/>
      <c r="K1804"/>
      <c r="L1804"/>
    </row>
    <row r="1805" spans="6:12">
      <c r="F1805"/>
      <c r="G1805"/>
      <c r="H1805"/>
      <c r="I1805"/>
      <c r="J1805"/>
      <c r="K1805"/>
      <c r="L1805"/>
    </row>
    <row r="1806" spans="6:12">
      <c r="F1806"/>
      <c r="G1806"/>
      <c r="H1806"/>
      <c r="I1806"/>
      <c r="J1806"/>
      <c r="K1806"/>
      <c r="L1806"/>
    </row>
    <row r="1807" spans="6:12">
      <c r="F1807"/>
      <c r="G1807"/>
      <c r="H1807"/>
      <c r="I1807"/>
      <c r="J1807"/>
      <c r="K1807"/>
      <c r="L1807"/>
    </row>
    <row r="1808" spans="6:12">
      <c r="F1808"/>
      <c r="G1808"/>
      <c r="H1808"/>
      <c r="I1808"/>
      <c r="J1808"/>
      <c r="K1808"/>
      <c r="L1808"/>
    </row>
    <row r="1809" spans="1:12">
      <c r="F1809"/>
      <c r="G1809"/>
      <c r="H1809"/>
      <c r="I1809"/>
      <c r="J1809"/>
      <c r="K1809"/>
      <c r="L1809"/>
    </row>
    <row r="1810" spans="1:12">
      <c r="F1810"/>
      <c r="G1810"/>
      <c r="H1810"/>
      <c r="I1810"/>
      <c r="J1810"/>
      <c r="K1810"/>
      <c r="L1810"/>
    </row>
    <row r="1811" spans="1:12">
      <c r="F1811"/>
      <c r="G1811"/>
      <c r="H1811"/>
      <c r="I1811"/>
      <c r="J1811"/>
      <c r="K1811"/>
      <c r="L1811"/>
    </row>
    <row r="1812" spans="1:12">
      <c r="F1812"/>
      <c r="G1812"/>
      <c r="H1812"/>
      <c r="I1812"/>
      <c r="J1812"/>
      <c r="K1812"/>
      <c r="L1812"/>
    </row>
    <row r="1813" spans="1:12">
      <c r="F1813"/>
      <c r="G1813"/>
      <c r="H1813"/>
      <c r="I1813"/>
      <c r="J1813"/>
      <c r="K1813"/>
      <c r="L1813"/>
    </row>
    <row r="1814" spans="1:12">
      <c r="F1814"/>
      <c r="G1814"/>
      <c r="H1814"/>
      <c r="I1814"/>
      <c r="J1814"/>
      <c r="K1814"/>
      <c r="L1814"/>
    </row>
    <row r="1815" spans="1:12">
      <c r="F1815"/>
      <c r="G1815"/>
      <c r="H1815"/>
      <c r="I1815"/>
      <c r="J1815"/>
      <c r="K1815"/>
      <c r="L1815"/>
    </row>
    <row r="1816" spans="1:12">
      <c r="F1816"/>
      <c r="G1816"/>
      <c r="H1816"/>
      <c r="I1816"/>
      <c r="J1816"/>
      <c r="K1816"/>
      <c r="L1816"/>
    </row>
    <row r="1817" spans="1:12">
      <c r="F1817"/>
      <c r="G1817"/>
      <c r="H1817"/>
      <c r="I1817"/>
      <c r="J1817"/>
      <c r="K1817"/>
      <c r="L1817"/>
    </row>
    <row r="1819" spans="1:12">
      <c r="A1819" s="479" t="s">
        <v>209</v>
      </c>
    </row>
  </sheetData>
  <sheetProtection algorithmName="SHA-512" hashValue="GYI+qeKBVQEUlu8YIpO8MSv4ejg2oYKYWGs+/g/kGdRP73H6IXJasv+3YcYO4VuOeKIHipEtFQUumgF2AAcmzw==" saltValue="4orYJlEnhiB7YtmOrhTX7g==" spinCount="100000" sheet="1" objects="1" scenarios="1" selectLockedCells="1" selectUnlockedCells="1"/>
  <mergeCells count="1">
    <mergeCell ref="A1:L1"/>
  </mergeCells>
  <pageMargins left="0.70866141732283472" right="0.70866141732283472" top="0.74803149606299213" bottom="0.74803149606299213" header="0.31496062992125984" footer="0.31496062992125984"/>
  <pageSetup paperSize="9" scale="5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P563"/>
  <sheetViews>
    <sheetView showGridLines="0" topLeftCell="A97" workbookViewId="0">
      <selection activeCell="C8" sqref="C8"/>
    </sheetView>
  </sheetViews>
  <sheetFormatPr defaultRowHeight="14.25"/>
  <cols>
    <col min="1" max="1" width="8.625" customWidth="1"/>
    <col min="2" max="2" width="12.625" customWidth="1"/>
    <col min="3" max="15" width="8.625" customWidth="1"/>
  </cols>
  <sheetData>
    <row r="1" spans="1:16">
      <c r="A1" s="529" t="str">
        <f>"TABLE 10: APPLICATIONS BY INSTITUTION AND COURSE LEVEL, BY FIELD OF EDUCATION SEMESTER 3 " &amp; YEAR(TODAY())-1</f>
        <v>TABLE 10: APPLICATIONS BY INSTITUTION AND COURSE LEVEL, BY FIELD OF EDUCATION SEMESTER 3 2019</v>
      </c>
      <c r="B1" s="529"/>
      <c r="C1" s="529"/>
      <c r="D1" s="529"/>
      <c r="E1" s="529"/>
      <c r="F1" s="529"/>
      <c r="G1" s="529"/>
      <c r="H1" s="529"/>
      <c r="I1" s="529"/>
      <c r="J1" s="529"/>
      <c r="K1" s="529"/>
      <c r="L1" s="529"/>
      <c r="M1" s="529"/>
      <c r="N1" s="529"/>
      <c r="O1" s="529"/>
      <c r="P1" s="46"/>
    </row>
    <row r="3" spans="1:16">
      <c r="A3" s="55" t="s">
        <v>210</v>
      </c>
      <c r="B3" s="66"/>
      <c r="C3" s="54"/>
      <c r="D3" s="54"/>
      <c r="E3" s="54"/>
      <c r="F3" s="54"/>
      <c r="G3" s="54"/>
      <c r="H3" s="54"/>
      <c r="I3" s="54"/>
      <c r="J3" s="54"/>
      <c r="K3" s="54"/>
      <c r="L3" s="54"/>
      <c r="M3" s="54"/>
      <c r="N3" s="54"/>
      <c r="O3" s="54"/>
    </row>
    <row r="4" spans="1:16">
      <c r="A4" s="514" t="s">
        <v>211</v>
      </c>
      <c r="B4" s="515"/>
      <c r="C4" s="518" t="s">
        <v>233</v>
      </c>
      <c r="D4" s="519"/>
      <c r="E4" s="519"/>
      <c r="F4" s="519"/>
      <c r="G4" s="519"/>
      <c r="H4" s="519"/>
      <c r="I4" s="519"/>
      <c r="J4" s="519"/>
      <c r="K4" s="519"/>
      <c r="L4" s="519"/>
      <c r="M4" s="519"/>
      <c r="N4" s="520"/>
      <c r="O4" s="521" t="s">
        <v>30</v>
      </c>
    </row>
    <row r="5" spans="1:16" ht="65.099999999999994" customHeight="1">
      <c r="A5" s="516"/>
      <c r="B5" s="517"/>
      <c r="C5" s="80" t="s">
        <v>99</v>
      </c>
      <c r="D5" s="81" t="s">
        <v>93</v>
      </c>
      <c r="E5" s="81" t="s">
        <v>97</v>
      </c>
      <c r="F5" s="81" t="s">
        <v>152</v>
      </c>
      <c r="G5" s="81" t="s">
        <v>234</v>
      </c>
      <c r="H5" s="81" t="s">
        <v>98</v>
      </c>
      <c r="I5" s="81" t="s">
        <v>100</v>
      </c>
      <c r="J5" s="81" t="s">
        <v>94</v>
      </c>
      <c r="K5" s="81" t="s">
        <v>95</v>
      </c>
      <c r="L5" s="81" t="s">
        <v>96</v>
      </c>
      <c r="M5" s="82" t="s">
        <v>153</v>
      </c>
      <c r="N5" s="83" t="s">
        <v>101</v>
      </c>
      <c r="O5" s="522"/>
    </row>
    <row r="6" spans="1:16">
      <c r="A6" s="523" t="s">
        <v>214</v>
      </c>
      <c r="B6" s="66"/>
      <c r="C6" s="61"/>
      <c r="D6" s="62"/>
      <c r="E6" s="62"/>
      <c r="F6" s="62"/>
      <c r="G6" s="62"/>
      <c r="H6" s="62"/>
      <c r="I6" s="62"/>
      <c r="J6" s="62"/>
      <c r="K6" s="62"/>
      <c r="L6" s="62"/>
      <c r="M6" s="63"/>
      <c r="N6" s="64"/>
      <c r="O6" s="65"/>
    </row>
    <row r="7" spans="1:16">
      <c r="A7" s="524"/>
      <c r="B7" s="67" t="s">
        <v>120</v>
      </c>
      <c r="C7" s="57">
        <v>0</v>
      </c>
      <c r="D7" s="59">
        <v>0</v>
      </c>
      <c r="E7" s="59">
        <v>0</v>
      </c>
      <c r="F7" s="59">
        <v>0</v>
      </c>
      <c r="G7" s="59">
        <v>0</v>
      </c>
      <c r="H7" s="59">
        <v>0</v>
      </c>
      <c r="I7" s="59">
        <v>0</v>
      </c>
      <c r="J7" s="59">
        <v>0</v>
      </c>
      <c r="K7" s="59">
        <v>0</v>
      </c>
      <c r="L7" s="59">
        <v>0</v>
      </c>
      <c r="M7" s="56">
        <v>0</v>
      </c>
      <c r="N7" s="58">
        <v>0</v>
      </c>
      <c r="O7" s="60">
        <f>SUM(C7:N7)</f>
        <v>0</v>
      </c>
    </row>
    <row r="8" spans="1:16">
      <c r="A8" s="524"/>
      <c r="B8" s="67" t="s">
        <v>68</v>
      </c>
      <c r="C8" s="57">
        <v>0</v>
      </c>
      <c r="D8" s="59">
        <v>0</v>
      </c>
      <c r="E8" s="59">
        <v>0</v>
      </c>
      <c r="F8" s="59">
        <v>0</v>
      </c>
      <c r="G8" s="59">
        <v>0</v>
      </c>
      <c r="H8" s="59">
        <v>0</v>
      </c>
      <c r="I8" s="59">
        <v>0</v>
      </c>
      <c r="J8" s="59">
        <v>0</v>
      </c>
      <c r="K8" s="59">
        <v>0</v>
      </c>
      <c r="L8" s="59">
        <v>0</v>
      </c>
      <c r="M8" s="56">
        <v>0</v>
      </c>
      <c r="N8" s="58">
        <v>0</v>
      </c>
      <c r="O8" s="60">
        <f t="shared" ref="O8:O9" si="0">SUM(C8:N8)</f>
        <v>0</v>
      </c>
    </row>
    <row r="9" spans="1:16">
      <c r="A9" s="524"/>
      <c r="B9" s="67" t="s">
        <v>5</v>
      </c>
      <c r="C9" s="57">
        <v>0</v>
      </c>
      <c r="D9" s="59">
        <v>0</v>
      </c>
      <c r="E9" s="59">
        <v>0</v>
      </c>
      <c r="F9" s="59">
        <v>0</v>
      </c>
      <c r="G9" s="59">
        <v>0</v>
      </c>
      <c r="H9" s="59">
        <v>0</v>
      </c>
      <c r="I9" s="59">
        <v>0</v>
      </c>
      <c r="J9" s="59">
        <v>0</v>
      </c>
      <c r="K9" s="59">
        <v>0</v>
      </c>
      <c r="L9" s="59">
        <v>0</v>
      </c>
      <c r="M9" s="56">
        <v>0</v>
      </c>
      <c r="N9" s="58">
        <v>0</v>
      </c>
      <c r="O9" s="60">
        <f t="shared" si="0"/>
        <v>0</v>
      </c>
    </row>
    <row r="10" spans="1:16">
      <c r="A10" s="525"/>
      <c r="B10" s="68"/>
      <c r="C10" s="69"/>
      <c r="D10" s="70"/>
      <c r="E10" s="70"/>
      <c r="F10" s="70"/>
      <c r="G10" s="70"/>
      <c r="H10" s="70"/>
      <c r="I10" s="70"/>
      <c r="J10" s="70"/>
      <c r="K10" s="70"/>
      <c r="L10" s="70"/>
      <c r="M10" s="71"/>
      <c r="N10" s="72"/>
      <c r="O10" s="73"/>
    </row>
    <row r="11" spans="1:16">
      <c r="A11" s="526" t="s">
        <v>212</v>
      </c>
      <c r="B11" s="74"/>
      <c r="C11" s="75"/>
      <c r="D11" s="76"/>
      <c r="E11" s="76"/>
      <c r="F11" s="76"/>
      <c r="G11" s="76"/>
      <c r="H11" s="76"/>
      <c r="I11" s="76"/>
      <c r="J11" s="76"/>
      <c r="K11" s="76"/>
      <c r="L11" s="76"/>
      <c r="M11" s="77"/>
      <c r="N11" s="78"/>
      <c r="O11" s="60"/>
    </row>
    <row r="12" spans="1:16">
      <c r="A12" s="527"/>
      <c r="B12" s="67" t="s">
        <v>120</v>
      </c>
      <c r="C12" s="57">
        <v>0</v>
      </c>
      <c r="D12" s="59">
        <v>0</v>
      </c>
      <c r="E12" s="59">
        <v>0</v>
      </c>
      <c r="F12" s="59">
        <v>0</v>
      </c>
      <c r="G12" s="59">
        <v>0</v>
      </c>
      <c r="H12" s="59">
        <v>0</v>
      </c>
      <c r="I12" s="59">
        <v>0</v>
      </c>
      <c r="J12" s="59">
        <v>0</v>
      </c>
      <c r="K12" s="59">
        <v>0</v>
      </c>
      <c r="L12" s="59">
        <v>0</v>
      </c>
      <c r="M12" s="56">
        <v>0</v>
      </c>
      <c r="N12" s="58">
        <v>0</v>
      </c>
      <c r="O12" s="60">
        <f t="shared" ref="O12:O14" si="1">SUM(C12:N12)</f>
        <v>0</v>
      </c>
    </row>
    <row r="13" spans="1:16">
      <c r="A13" s="527"/>
      <c r="B13" s="67" t="s">
        <v>68</v>
      </c>
      <c r="C13" s="57">
        <v>0</v>
      </c>
      <c r="D13" s="59">
        <v>0</v>
      </c>
      <c r="E13" s="59">
        <v>0</v>
      </c>
      <c r="F13" s="59">
        <v>0</v>
      </c>
      <c r="G13" s="59">
        <v>0</v>
      </c>
      <c r="H13" s="59">
        <v>0</v>
      </c>
      <c r="I13" s="59">
        <v>0</v>
      </c>
      <c r="J13" s="59">
        <v>0</v>
      </c>
      <c r="K13" s="59">
        <v>0</v>
      </c>
      <c r="L13" s="59">
        <v>0</v>
      </c>
      <c r="M13" s="56">
        <v>0</v>
      </c>
      <c r="N13" s="58">
        <v>0</v>
      </c>
      <c r="O13" s="60">
        <f t="shared" si="1"/>
        <v>0</v>
      </c>
    </row>
    <row r="14" spans="1:16">
      <c r="A14" s="527"/>
      <c r="B14" s="67" t="s">
        <v>5</v>
      </c>
      <c r="C14" s="57">
        <v>0</v>
      </c>
      <c r="D14" s="59">
        <v>0</v>
      </c>
      <c r="E14" s="59">
        <v>0</v>
      </c>
      <c r="F14" s="59">
        <v>0</v>
      </c>
      <c r="G14" s="59">
        <v>0</v>
      </c>
      <c r="H14" s="59">
        <v>0</v>
      </c>
      <c r="I14" s="59">
        <v>0</v>
      </c>
      <c r="J14" s="59">
        <v>0</v>
      </c>
      <c r="K14" s="59">
        <v>0</v>
      </c>
      <c r="L14" s="59">
        <v>0</v>
      </c>
      <c r="M14" s="56">
        <v>0</v>
      </c>
      <c r="N14" s="58">
        <v>0</v>
      </c>
      <c r="O14" s="60">
        <f t="shared" si="1"/>
        <v>0</v>
      </c>
    </row>
    <row r="15" spans="1:16">
      <c r="A15" s="528"/>
      <c r="B15" s="68"/>
      <c r="C15" s="69"/>
      <c r="D15" s="70"/>
      <c r="E15" s="70"/>
      <c r="F15" s="70"/>
      <c r="G15" s="70"/>
      <c r="H15" s="70"/>
      <c r="I15" s="70"/>
      <c r="J15" s="70"/>
      <c r="K15" s="70"/>
      <c r="L15" s="70"/>
      <c r="M15" s="71"/>
      <c r="N15" s="72"/>
      <c r="O15" s="73"/>
    </row>
    <row r="16" spans="1:16">
      <c r="A16" s="523" t="s">
        <v>215</v>
      </c>
      <c r="B16" s="79"/>
      <c r="C16" s="57"/>
      <c r="D16" s="59"/>
      <c r="E16" s="59"/>
      <c r="F16" s="59"/>
      <c r="G16" s="59"/>
      <c r="H16" s="59"/>
      <c r="I16" s="59"/>
      <c r="J16" s="59"/>
      <c r="K16" s="59"/>
      <c r="L16" s="59"/>
      <c r="M16" s="56"/>
      <c r="N16" s="58"/>
      <c r="O16" s="60"/>
    </row>
    <row r="17" spans="1:15">
      <c r="A17" s="524"/>
      <c r="B17" s="67" t="s">
        <v>120</v>
      </c>
      <c r="C17" s="57">
        <v>0</v>
      </c>
      <c r="D17" s="59">
        <v>0</v>
      </c>
      <c r="E17" s="59">
        <v>0</v>
      </c>
      <c r="F17" s="59">
        <v>0</v>
      </c>
      <c r="G17" s="59">
        <v>0</v>
      </c>
      <c r="H17" s="59">
        <v>0</v>
      </c>
      <c r="I17" s="59">
        <v>0</v>
      </c>
      <c r="J17" s="59">
        <v>0</v>
      </c>
      <c r="K17" s="59">
        <v>0</v>
      </c>
      <c r="L17" s="59">
        <v>0</v>
      </c>
      <c r="M17" s="56">
        <v>0</v>
      </c>
      <c r="N17" s="58">
        <v>0</v>
      </c>
      <c r="O17" s="60">
        <f t="shared" ref="O17:O19" si="2">SUM(C17:N17)</f>
        <v>0</v>
      </c>
    </row>
    <row r="18" spans="1:15">
      <c r="A18" s="524"/>
      <c r="B18" s="67" t="s">
        <v>68</v>
      </c>
      <c r="C18" s="57">
        <v>0</v>
      </c>
      <c r="D18" s="59">
        <v>0</v>
      </c>
      <c r="E18" s="59">
        <v>0</v>
      </c>
      <c r="F18" s="59">
        <v>0</v>
      </c>
      <c r="G18" s="59">
        <v>0</v>
      </c>
      <c r="H18" s="59">
        <v>0</v>
      </c>
      <c r="I18" s="59">
        <v>0</v>
      </c>
      <c r="J18" s="59">
        <v>0</v>
      </c>
      <c r="K18" s="59">
        <v>0</v>
      </c>
      <c r="L18" s="59">
        <v>0</v>
      </c>
      <c r="M18" s="56">
        <v>0</v>
      </c>
      <c r="N18" s="58">
        <v>0</v>
      </c>
      <c r="O18" s="60">
        <f t="shared" si="2"/>
        <v>0</v>
      </c>
    </row>
    <row r="19" spans="1:15">
      <c r="A19" s="524"/>
      <c r="B19" s="67" t="s">
        <v>5</v>
      </c>
      <c r="C19" s="57">
        <v>0</v>
      </c>
      <c r="D19" s="59">
        <v>0</v>
      </c>
      <c r="E19" s="59">
        <v>0</v>
      </c>
      <c r="F19" s="59">
        <v>0</v>
      </c>
      <c r="G19" s="59">
        <v>0</v>
      </c>
      <c r="H19" s="59">
        <v>0</v>
      </c>
      <c r="I19" s="59">
        <v>0</v>
      </c>
      <c r="J19" s="59">
        <v>0</v>
      </c>
      <c r="K19" s="59">
        <v>0</v>
      </c>
      <c r="L19" s="59">
        <v>0</v>
      </c>
      <c r="M19" s="56">
        <v>0</v>
      </c>
      <c r="N19" s="58">
        <v>0</v>
      </c>
      <c r="O19" s="60">
        <f t="shared" si="2"/>
        <v>0</v>
      </c>
    </row>
    <row r="20" spans="1:15">
      <c r="A20" s="525"/>
      <c r="B20" s="68"/>
      <c r="C20" s="69"/>
      <c r="D20" s="70"/>
      <c r="E20" s="70"/>
      <c r="F20" s="70"/>
      <c r="G20" s="70"/>
      <c r="H20" s="70"/>
      <c r="I20" s="70"/>
      <c r="J20" s="70"/>
      <c r="K20" s="70"/>
      <c r="L20" s="70"/>
      <c r="M20" s="71"/>
      <c r="N20" s="72"/>
      <c r="O20" s="73"/>
    </row>
    <row r="21" spans="1:15">
      <c r="A21" s="526" t="s">
        <v>216</v>
      </c>
      <c r="B21" s="79"/>
      <c r="C21" s="57"/>
      <c r="D21" s="59"/>
      <c r="E21" s="59"/>
      <c r="F21" s="59"/>
      <c r="G21" s="59"/>
      <c r="H21" s="59"/>
      <c r="I21" s="59"/>
      <c r="J21" s="59"/>
      <c r="K21" s="59"/>
      <c r="L21" s="59"/>
      <c r="M21" s="56"/>
      <c r="N21" s="58"/>
      <c r="O21" s="60"/>
    </row>
    <row r="22" spans="1:15">
      <c r="A22" s="527"/>
      <c r="B22" s="67" t="s">
        <v>120</v>
      </c>
      <c r="C22" s="57">
        <v>0</v>
      </c>
      <c r="D22" s="59">
        <v>0</v>
      </c>
      <c r="E22" s="59">
        <v>0</v>
      </c>
      <c r="F22" s="59">
        <v>0</v>
      </c>
      <c r="G22" s="59">
        <v>0</v>
      </c>
      <c r="H22" s="59">
        <v>0</v>
      </c>
      <c r="I22" s="59">
        <v>0</v>
      </c>
      <c r="J22" s="59">
        <v>0</v>
      </c>
      <c r="K22" s="59">
        <v>0</v>
      </c>
      <c r="L22" s="59">
        <v>0</v>
      </c>
      <c r="M22" s="56">
        <v>0</v>
      </c>
      <c r="N22" s="58">
        <v>0</v>
      </c>
      <c r="O22" s="60">
        <f t="shared" ref="O22:O24" si="3">SUM(C22:N22)</f>
        <v>0</v>
      </c>
    </row>
    <row r="23" spans="1:15">
      <c r="A23" s="527"/>
      <c r="B23" s="67" t="s">
        <v>68</v>
      </c>
      <c r="C23" s="57">
        <v>0</v>
      </c>
      <c r="D23" s="59">
        <v>0</v>
      </c>
      <c r="E23" s="59">
        <v>0</v>
      </c>
      <c r="F23" s="59">
        <v>0</v>
      </c>
      <c r="G23" s="59">
        <v>0</v>
      </c>
      <c r="H23" s="59">
        <v>0</v>
      </c>
      <c r="I23" s="59">
        <v>0</v>
      </c>
      <c r="J23" s="59">
        <v>0</v>
      </c>
      <c r="K23" s="59">
        <v>0</v>
      </c>
      <c r="L23" s="59">
        <v>0</v>
      </c>
      <c r="M23" s="56">
        <v>0</v>
      </c>
      <c r="N23" s="58">
        <v>0</v>
      </c>
      <c r="O23" s="60">
        <f t="shared" si="3"/>
        <v>0</v>
      </c>
    </row>
    <row r="24" spans="1:15">
      <c r="A24" s="527"/>
      <c r="B24" s="67" t="s">
        <v>5</v>
      </c>
      <c r="C24" s="57">
        <v>0</v>
      </c>
      <c r="D24" s="59">
        <v>0</v>
      </c>
      <c r="E24" s="59">
        <v>0</v>
      </c>
      <c r="F24" s="59">
        <v>0</v>
      </c>
      <c r="G24" s="59">
        <v>0</v>
      </c>
      <c r="H24" s="59">
        <v>0</v>
      </c>
      <c r="I24" s="59">
        <v>0</v>
      </c>
      <c r="J24" s="59">
        <v>0</v>
      </c>
      <c r="K24" s="59">
        <v>0</v>
      </c>
      <c r="L24" s="59">
        <v>0</v>
      </c>
      <c r="M24" s="56">
        <v>0</v>
      </c>
      <c r="N24" s="58">
        <v>0</v>
      </c>
      <c r="O24" s="60">
        <f t="shared" si="3"/>
        <v>0</v>
      </c>
    </row>
    <row r="25" spans="1:15">
      <c r="A25" s="528"/>
      <c r="B25" s="68"/>
      <c r="C25" s="69"/>
      <c r="D25" s="70"/>
      <c r="E25" s="70"/>
      <c r="F25" s="70"/>
      <c r="G25" s="70"/>
      <c r="H25" s="70"/>
      <c r="I25" s="70"/>
      <c r="J25" s="70"/>
      <c r="K25" s="70"/>
      <c r="L25" s="70"/>
      <c r="M25" s="71"/>
      <c r="N25" s="72"/>
      <c r="O25" s="73"/>
    </row>
    <row r="26" spans="1:15">
      <c r="A26" s="526" t="s">
        <v>140</v>
      </c>
      <c r="B26" s="79"/>
      <c r="C26" s="57"/>
      <c r="D26" s="59"/>
      <c r="E26" s="59"/>
      <c r="F26" s="59"/>
      <c r="G26" s="59"/>
      <c r="H26" s="59"/>
      <c r="I26" s="59"/>
      <c r="J26" s="59"/>
      <c r="K26" s="59"/>
      <c r="L26" s="59"/>
      <c r="M26" s="56"/>
      <c r="N26" s="58"/>
      <c r="O26" s="60"/>
    </row>
    <row r="27" spans="1:15">
      <c r="A27" s="527"/>
      <c r="B27" s="67" t="s">
        <v>120</v>
      </c>
      <c r="C27" s="57">
        <v>0</v>
      </c>
      <c r="D27" s="59">
        <v>0</v>
      </c>
      <c r="E27" s="59">
        <v>0</v>
      </c>
      <c r="F27" s="59">
        <v>0</v>
      </c>
      <c r="G27" s="59">
        <v>0</v>
      </c>
      <c r="H27" s="59">
        <v>0</v>
      </c>
      <c r="I27" s="59">
        <v>0</v>
      </c>
      <c r="J27" s="59">
        <v>0</v>
      </c>
      <c r="K27" s="59">
        <v>0</v>
      </c>
      <c r="L27" s="59">
        <v>0</v>
      </c>
      <c r="M27" s="56">
        <v>0</v>
      </c>
      <c r="N27" s="58">
        <v>0</v>
      </c>
      <c r="O27" s="60">
        <f t="shared" ref="O27:O29" si="4">SUM(C27:N27)</f>
        <v>0</v>
      </c>
    </row>
    <row r="28" spans="1:15">
      <c r="A28" s="527"/>
      <c r="B28" s="67" t="s">
        <v>68</v>
      </c>
      <c r="C28" s="57">
        <v>0</v>
      </c>
      <c r="D28" s="59">
        <v>0</v>
      </c>
      <c r="E28" s="59">
        <v>0</v>
      </c>
      <c r="F28" s="59">
        <v>0</v>
      </c>
      <c r="G28" s="59">
        <v>0</v>
      </c>
      <c r="H28" s="59">
        <v>0</v>
      </c>
      <c r="I28" s="59">
        <v>0</v>
      </c>
      <c r="J28" s="59">
        <v>0</v>
      </c>
      <c r="K28" s="59">
        <v>0</v>
      </c>
      <c r="L28" s="59">
        <v>0</v>
      </c>
      <c r="M28" s="56">
        <v>0</v>
      </c>
      <c r="N28" s="58">
        <v>0</v>
      </c>
      <c r="O28" s="60">
        <f t="shared" si="4"/>
        <v>0</v>
      </c>
    </row>
    <row r="29" spans="1:15">
      <c r="A29" s="527"/>
      <c r="B29" s="67" t="s">
        <v>5</v>
      </c>
      <c r="C29" s="57">
        <v>0</v>
      </c>
      <c r="D29" s="59">
        <v>0</v>
      </c>
      <c r="E29" s="59">
        <v>0</v>
      </c>
      <c r="F29" s="59">
        <v>0</v>
      </c>
      <c r="G29" s="59">
        <v>0</v>
      </c>
      <c r="H29" s="59">
        <v>0</v>
      </c>
      <c r="I29" s="59">
        <v>0</v>
      </c>
      <c r="J29" s="59">
        <v>0</v>
      </c>
      <c r="K29" s="59">
        <v>0</v>
      </c>
      <c r="L29" s="59">
        <v>0</v>
      </c>
      <c r="M29" s="56">
        <v>0</v>
      </c>
      <c r="N29" s="58">
        <v>0</v>
      </c>
      <c r="O29" s="60">
        <f t="shared" si="4"/>
        <v>0</v>
      </c>
    </row>
    <row r="30" spans="1:15">
      <c r="A30" s="528"/>
      <c r="B30" s="68"/>
      <c r="C30" s="69"/>
      <c r="D30" s="70"/>
      <c r="E30" s="70"/>
      <c r="F30" s="70"/>
      <c r="G30" s="70"/>
      <c r="H30" s="70"/>
      <c r="I30" s="70"/>
      <c r="J30" s="70"/>
      <c r="K30" s="70"/>
      <c r="L30" s="70"/>
      <c r="M30" s="71"/>
      <c r="N30" s="72"/>
      <c r="O30" s="73"/>
    </row>
    <row r="31" spans="1:15">
      <c r="A31" s="530" t="s">
        <v>30</v>
      </c>
      <c r="B31" s="84"/>
      <c r="C31" s="85"/>
      <c r="D31" s="86"/>
      <c r="E31" s="86"/>
      <c r="F31" s="86"/>
      <c r="G31" s="86"/>
      <c r="H31" s="86"/>
      <c r="I31" s="86"/>
      <c r="J31" s="86"/>
      <c r="K31" s="86"/>
      <c r="L31" s="86"/>
      <c r="M31" s="87"/>
      <c r="N31" s="88"/>
      <c r="O31" s="89"/>
    </row>
    <row r="32" spans="1:15">
      <c r="A32" s="531"/>
      <c r="B32" s="90" t="s">
        <v>120</v>
      </c>
      <c r="C32" s="91">
        <f>C7+C12+C17+C22+C27</f>
        <v>0</v>
      </c>
      <c r="D32" s="92">
        <f t="shared" ref="D32:N32" si="5">D7+D12+D17+D22+D27</f>
        <v>0</v>
      </c>
      <c r="E32" s="92">
        <f t="shared" si="5"/>
        <v>0</v>
      </c>
      <c r="F32" s="92">
        <f t="shared" si="5"/>
        <v>0</v>
      </c>
      <c r="G32" s="92">
        <f t="shared" si="5"/>
        <v>0</v>
      </c>
      <c r="H32" s="92">
        <f t="shared" si="5"/>
        <v>0</v>
      </c>
      <c r="I32" s="92">
        <f t="shared" si="5"/>
        <v>0</v>
      </c>
      <c r="J32" s="92">
        <f t="shared" si="5"/>
        <v>0</v>
      </c>
      <c r="K32" s="92">
        <f t="shared" si="5"/>
        <v>0</v>
      </c>
      <c r="L32" s="92">
        <f t="shared" si="5"/>
        <v>0</v>
      </c>
      <c r="M32" s="93">
        <f t="shared" si="5"/>
        <v>0</v>
      </c>
      <c r="N32" s="94">
        <f t="shared" si="5"/>
        <v>0</v>
      </c>
      <c r="O32" s="95">
        <f t="shared" ref="O32:O34" si="6">SUM(C32:N32)</f>
        <v>0</v>
      </c>
    </row>
    <row r="33" spans="1:15">
      <c r="A33" s="531"/>
      <c r="B33" s="90" t="s">
        <v>68</v>
      </c>
      <c r="C33" s="91">
        <f>C8+C13+C18+C23+C28</f>
        <v>0</v>
      </c>
      <c r="D33" s="92">
        <f t="shared" ref="D33:N33" si="7">D8+D13+D18+D23+D28</f>
        <v>0</v>
      </c>
      <c r="E33" s="92">
        <f t="shared" si="7"/>
        <v>0</v>
      </c>
      <c r="F33" s="92">
        <f t="shared" si="7"/>
        <v>0</v>
      </c>
      <c r="G33" s="92">
        <f t="shared" si="7"/>
        <v>0</v>
      </c>
      <c r="H33" s="92">
        <f t="shared" si="7"/>
        <v>0</v>
      </c>
      <c r="I33" s="92">
        <f t="shared" si="7"/>
        <v>0</v>
      </c>
      <c r="J33" s="92">
        <f t="shared" si="7"/>
        <v>0</v>
      </c>
      <c r="K33" s="92">
        <f t="shared" si="7"/>
        <v>0</v>
      </c>
      <c r="L33" s="92">
        <f t="shared" si="7"/>
        <v>0</v>
      </c>
      <c r="M33" s="93">
        <f t="shared" si="7"/>
        <v>0</v>
      </c>
      <c r="N33" s="94">
        <f t="shared" si="7"/>
        <v>0</v>
      </c>
      <c r="O33" s="95">
        <f t="shared" si="6"/>
        <v>0</v>
      </c>
    </row>
    <row r="34" spans="1:15">
      <c r="A34" s="531"/>
      <c r="B34" s="90" t="s">
        <v>5</v>
      </c>
      <c r="C34" s="91">
        <f>C9+C14+C19+C24+C29</f>
        <v>0</v>
      </c>
      <c r="D34" s="92">
        <f t="shared" ref="D34:N34" si="8">D9+D14+D19+D24+D29</f>
        <v>0</v>
      </c>
      <c r="E34" s="92">
        <f t="shared" si="8"/>
        <v>0</v>
      </c>
      <c r="F34" s="92">
        <f t="shared" si="8"/>
        <v>0</v>
      </c>
      <c r="G34" s="92">
        <f t="shared" si="8"/>
        <v>0</v>
      </c>
      <c r="H34" s="92">
        <f t="shared" si="8"/>
        <v>0</v>
      </c>
      <c r="I34" s="92">
        <f t="shared" si="8"/>
        <v>0</v>
      </c>
      <c r="J34" s="92">
        <f t="shared" si="8"/>
        <v>0</v>
      </c>
      <c r="K34" s="92">
        <f t="shared" si="8"/>
        <v>0</v>
      </c>
      <c r="L34" s="92">
        <f t="shared" si="8"/>
        <v>0</v>
      </c>
      <c r="M34" s="93">
        <f t="shared" si="8"/>
        <v>0</v>
      </c>
      <c r="N34" s="94">
        <f t="shared" si="8"/>
        <v>0</v>
      </c>
      <c r="O34" s="95">
        <f t="shared" si="6"/>
        <v>0</v>
      </c>
    </row>
    <row r="35" spans="1:15">
      <c r="A35" s="532"/>
      <c r="B35" s="96"/>
      <c r="C35" s="97"/>
      <c r="D35" s="98"/>
      <c r="E35" s="98"/>
      <c r="F35" s="98"/>
      <c r="G35" s="98"/>
      <c r="H35" s="98"/>
      <c r="I35" s="98"/>
      <c r="J35" s="98"/>
      <c r="K35" s="98"/>
      <c r="L35" s="98"/>
      <c r="M35" s="99"/>
      <c r="N35" s="100"/>
      <c r="O35" s="101"/>
    </row>
    <row r="37" spans="1:15">
      <c r="A37" s="55" t="s">
        <v>213</v>
      </c>
      <c r="B37" s="66"/>
      <c r="C37" s="54"/>
      <c r="D37" s="54"/>
      <c r="E37" s="54"/>
      <c r="F37" s="54"/>
      <c r="G37" s="54"/>
      <c r="H37" s="54"/>
      <c r="I37" s="54"/>
      <c r="J37" s="54"/>
      <c r="K37" s="54"/>
      <c r="L37" s="54"/>
      <c r="M37" s="54"/>
      <c r="N37" s="54"/>
      <c r="O37" s="54"/>
    </row>
    <row r="38" spans="1:15">
      <c r="A38" s="514" t="s">
        <v>211</v>
      </c>
      <c r="B38" s="515"/>
      <c r="C38" s="518" t="s">
        <v>233</v>
      </c>
      <c r="D38" s="519"/>
      <c r="E38" s="519"/>
      <c r="F38" s="519"/>
      <c r="G38" s="519"/>
      <c r="H38" s="519"/>
      <c r="I38" s="519"/>
      <c r="J38" s="519"/>
      <c r="K38" s="519"/>
      <c r="L38" s="519"/>
      <c r="M38" s="519"/>
      <c r="N38" s="520"/>
      <c r="O38" s="521" t="s">
        <v>30</v>
      </c>
    </row>
    <row r="39" spans="1:15" ht="62.25">
      <c r="A39" s="516"/>
      <c r="B39" s="517"/>
      <c r="C39" s="80" t="s">
        <v>99</v>
      </c>
      <c r="D39" s="81" t="s">
        <v>93</v>
      </c>
      <c r="E39" s="81" t="s">
        <v>97</v>
      </c>
      <c r="F39" s="81" t="s">
        <v>152</v>
      </c>
      <c r="G39" s="81" t="s">
        <v>234</v>
      </c>
      <c r="H39" s="81" t="s">
        <v>98</v>
      </c>
      <c r="I39" s="81" t="s">
        <v>100</v>
      </c>
      <c r="J39" s="81" t="s">
        <v>94</v>
      </c>
      <c r="K39" s="81" t="s">
        <v>95</v>
      </c>
      <c r="L39" s="81" t="s">
        <v>96</v>
      </c>
      <c r="M39" s="82" t="s">
        <v>153</v>
      </c>
      <c r="N39" s="83" t="s">
        <v>101</v>
      </c>
      <c r="O39" s="522"/>
    </row>
    <row r="40" spans="1:15">
      <c r="A40" s="523" t="s">
        <v>214</v>
      </c>
      <c r="B40" s="66"/>
      <c r="C40" s="61"/>
      <c r="D40" s="62"/>
      <c r="E40" s="62"/>
      <c r="F40" s="62"/>
      <c r="G40" s="62"/>
      <c r="H40" s="62"/>
      <c r="I40" s="62"/>
      <c r="J40" s="62"/>
      <c r="K40" s="62"/>
      <c r="L40" s="62"/>
      <c r="M40" s="63"/>
      <c r="N40" s="64"/>
      <c r="O40" s="65"/>
    </row>
    <row r="41" spans="1:15">
      <c r="A41" s="524"/>
      <c r="B41" s="67" t="s">
        <v>120</v>
      </c>
      <c r="C41" s="57">
        <v>0</v>
      </c>
      <c r="D41" s="59">
        <v>0</v>
      </c>
      <c r="E41" s="59">
        <v>0</v>
      </c>
      <c r="F41" s="59">
        <v>0</v>
      </c>
      <c r="G41" s="59">
        <v>0</v>
      </c>
      <c r="H41" s="59">
        <v>0</v>
      </c>
      <c r="I41" s="59">
        <v>0</v>
      </c>
      <c r="J41" s="59">
        <v>0</v>
      </c>
      <c r="K41" s="59">
        <v>0</v>
      </c>
      <c r="L41" s="59">
        <v>0</v>
      </c>
      <c r="M41" s="56">
        <v>0</v>
      </c>
      <c r="N41" s="58">
        <v>0</v>
      </c>
      <c r="O41" s="60">
        <f>SUM(C41:N41)</f>
        <v>0</v>
      </c>
    </row>
    <row r="42" spans="1:15">
      <c r="A42" s="524"/>
      <c r="B42" s="67" t="s">
        <v>68</v>
      </c>
      <c r="C42" s="57">
        <v>0</v>
      </c>
      <c r="D42" s="59">
        <v>0</v>
      </c>
      <c r="E42" s="59">
        <v>0</v>
      </c>
      <c r="F42" s="59">
        <v>0</v>
      </c>
      <c r="G42" s="59">
        <v>0</v>
      </c>
      <c r="H42" s="59">
        <v>0</v>
      </c>
      <c r="I42" s="59">
        <v>0</v>
      </c>
      <c r="J42" s="59">
        <v>0</v>
      </c>
      <c r="K42" s="59">
        <v>0</v>
      </c>
      <c r="L42" s="59">
        <v>0</v>
      </c>
      <c r="M42" s="56">
        <v>0</v>
      </c>
      <c r="N42" s="58">
        <v>0</v>
      </c>
      <c r="O42" s="60">
        <f t="shared" ref="O42:O43" si="9">SUM(C42:N42)</f>
        <v>0</v>
      </c>
    </row>
    <row r="43" spans="1:15">
      <c r="A43" s="524"/>
      <c r="B43" s="67" t="s">
        <v>5</v>
      </c>
      <c r="C43" s="57">
        <v>0</v>
      </c>
      <c r="D43" s="59">
        <v>0</v>
      </c>
      <c r="E43" s="59">
        <v>0</v>
      </c>
      <c r="F43" s="59">
        <v>0</v>
      </c>
      <c r="G43" s="59">
        <v>0</v>
      </c>
      <c r="H43" s="59">
        <v>0</v>
      </c>
      <c r="I43" s="59">
        <v>0</v>
      </c>
      <c r="J43" s="59">
        <v>0</v>
      </c>
      <c r="K43" s="59">
        <v>0</v>
      </c>
      <c r="L43" s="59">
        <v>0</v>
      </c>
      <c r="M43" s="56">
        <v>0</v>
      </c>
      <c r="N43" s="58">
        <v>0</v>
      </c>
      <c r="O43" s="60">
        <f t="shared" si="9"/>
        <v>0</v>
      </c>
    </row>
    <row r="44" spans="1:15">
      <c r="A44" s="525"/>
      <c r="B44" s="68"/>
      <c r="C44" s="69"/>
      <c r="D44" s="70"/>
      <c r="E44" s="70"/>
      <c r="F44" s="70"/>
      <c r="G44" s="70"/>
      <c r="H44" s="70"/>
      <c r="I44" s="70"/>
      <c r="J44" s="70"/>
      <c r="K44" s="70"/>
      <c r="L44" s="70"/>
      <c r="M44" s="71"/>
      <c r="N44" s="72"/>
      <c r="O44" s="73"/>
    </row>
    <row r="45" spans="1:15">
      <c r="A45" s="526" t="s">
        <v>212</v>
      </c>
      <c r="B45" s="74"/>
      <c r="C45" s="75"/>
      <c r="D45" s="76"/>
      <c r="E45" s="76"/>
      <c r="F45" s="76"/>
      <c r="G45" s="76"/>
      <c r="H45" s="76"/>
      <c r="I45" s="76"/>
      <c r="J45" s="76"/>
      <c r="K45" s="76"/>
      <c r="L45" s="76"/>
      <c r="M45" s="77"/>
      <c r="N45" s="78"/>
      <c r="O45" s="60"/>
    </row>
    <row r="46" spans="1:15">
      <c r="A46" s="527"/>
      <c r="B46" s="67" t="s">
        <v>120</v>
      </c>
      <c r="C46" s="57">
        <v>0</v>
      </c>
      <c r="D46" s="59">
        <v>0</v>
      </c>
      <c r="E46" s="59">
        <v>0</v>
      </c>
      <c r="F46" s="59">
        <v>0</v>
      </c>
      <c r="G46" s="59">
        <v>0</v>
      </c>
      <c r="H46" s="59">
        <v>0</v>
      </c>
      <c r="I46" s="59">
        <v>0</v>
      </c>
      <c r="J46" s="59">
        <v>0</v>
      </c>
      <c r="K46" s="59">
        <v>0</v>
      </c>
      <c r="L46" s="59">
        <v>0</v>
      </c>
      <c r="M46" s="56">
        <v>0</v>
      </c>
      <c r="N46" s="58">
        <v>0</v>
      </c>
      <c r="O46" s="60">
        <f t="shared" ref="O46:O48" si="10">SUM(C46:N46)</f>
        <v>0</v>
      </c>
    </row>
    <row r="47" spans="1:15">
      <c r="A47" s="527"/>
      <c r="B47" s="67" t="s">
        <v>68</v>
      </c>
      <c r="C47" s="57">
        <v>0</v>
      </c>
      <c r="D47" s="59">
        <v>0</v>
      </c>
      <c r="E47" s="59">
        <v>0</v>
      </c>
      <c r="F47" s="59">
        <v>0</v>
      </c>
      <c r="G47" s="59">
        <v>0</v>
      </c>
      <c r="H47" s="59">
        <v>0</v>
      </c>
      <c r="I47" s="59">
        <v>0</v>
      </c>
      <c r="J47" s="59">
        <v>0</v>
      </c>
      <c r="K47" s="59">
        <v>0</v>
      </c>
      <c r="L47" s="59">
        <v>0</v>
      </c>
      <c r="M47" s="56">
        <v>0</v>
      </c>
      <c r="N47" s="58">
        <v>0</v>
      </c>
      <c r="O47" s="60">
        <f t="shared" si="10"/>
        <v>0</v>
      </c>
    </row>
    <row r="48" spans="1:15">
      <c r="A48" s="527"/>
      <c r="B48" s="67" t="s">
        <v>5</v>
      </c>
      <c r="C48" s="57">
        <v>0</v>
      </c>
      <c r="D48" s="59">
        <v>0</v>
      </c>
      <c r="E48" s="59">
        <v>0</v>
      </c>
      <c r="F48" s="59">
        <v>0</v>
      </c>
      <c r="G48" s="59">
        <v>0</v>
      </c>
      <c r="H48" s="59">
        <v>0</v>
      </c>
      <c r="I48" s="59">
        <v>0</v>
      </c>
      <c r="J48" s="59">
        <v>0</v>
      </c>
      <c r="K48" s="59">
        <v>0</v>
      </c>
      <c r="L48" s="59">
        <v>0</v>
      </c>
      <c r="M48" s="56">
        <v>0</v>
      </c>
      <c r="N48" s="58">
        <v>0</v>
      </c>
      <c r="O48" s="60">
        <f t="shared" si="10"/>
        <v>0</v>
      </c>
    </row>
    <row r="49" spans="1:15">
      <c r="A49" s="528"/>
      <c r="B49" s="68"/>
      <c r="C49" s="69"/>
      <c r="D49" s="70"/>
      <c r="E49" s="70"/>
      <c r="F49" s="70"/>
      <c r="G49" s="70"/>
      <c r="H49" s="70"/>
      <c r="I49" s="70"/>
      <c r="J49" s="70"/>
      <c r="K49" s="70"/>
      <c r="L49" s="70"/>
      <c r="M49" s="71"/>
      <c r="N49" s="72"/>
      <c r="O49" s="73"/>
    </row>
    <row r="50" spans="1:15">
      <c r="A50" s="523" t="s">
        <v>215</v>
      </c>
      <c r="B50" s="79"/>
      <c r="C50" s="57"/>
      <c r="D50" s="59"/>
      <c r="E50" s="59"/>
      <c r="F50" s="59"/>
      <c r="G50" s="59"/>
      <c r="H50" s="59"/>
      <c r="I50" s="59"/>
      <c r="J50" s="59"/>
      <c r="K50" s="59"/>
      <c r="L50" s="59"/>
      <c r="M50" s="56"/>
      <c r="N50" s="58"/>
      <c r="O50" s="60"/>
    </row>
    <row r="51" spans="1:15">
      <c r="A51" s="524"/>
      <c r="B51" s="67" t="s">
        <v>120</v>
      </c>
      <c r="C51" s="57">
        <v>0</v>
      </c>
      <c r="D51" s="59">
        <v>0</v>
      </c>
      <c r="E51" s="59">
        <v>0</v>
      </c>
      <c r="F51" s="59">
        <v>0</v>
      </c>
      <c r="G51" s="59">
        <v>0</v>
      </c>
      <c r="H51" s="59">
        <v>0</v>
      </c>
      <c r="I51" s="59">
        <v>0</v>
      </c>
      <c r="J51" s="59">
        <v>0</v>
      </c>
      <c r="K51" s="59">
        <v>0</v>
      </c>
      <c r="L51" s="59">
        <v>0</v>
      </c>
      <c r="M51" s="56">
        <v>0</v>
      </c>
      <c r="N51" s="58">
        <v>0</v>
      </c>
      <c r="O51" s="60">
        <f t="shared" ref="O51:O53" si="11">SUM(C51:N51)</f>
        <v>0</v>
      </c>
    </row>
    <row r="52" spans="1:15">
      <c r="A52" s="524"/>
      <c r="B52" s="67" t="s">
        <v>68</v>
      </c>
      <c r="C52" s="57">
        <v>0</v>
      </c>
      <c r="D52" s="59">
        <v>0</v>
      </c>
      <c r="E52" s="59">
        <v>0</v>
      </c>
      <c r="F52" s="59">
        <v>0</v>
      </c>
      <c r="G52" s="59">
        <v>0</v>
      </c>
      <c r="H52" s="59">
        <v>0</v>
      </c>
      <c r="I52" s="59">
        <v>0</v>
      </c>
      <c r="J52" s="59">
        <v>0</v>
      </c>
      <c r="K52" s="59">
        <v>0</v>
      </c>
      <c r="L52" s="59">
        <v>0</v>
      </c>
      <c r="M52" s="56">
        <v>0</v>
      </c>
      <c r="N52" s="58">
        <v>0</v>
      </c>
      <c r="O52" s="60">
        <f t="shared" si="11"/>
        <v>0</v>
      </c>
    </row>
    <row r="53" spans="1:15">
      <c r="A53" s="524"/>
      <c r="B53" s="67" t="s">
        <v>5</v>
      </c>
      <c r="C53" s="57">
        <v>0</v>
      </c>
      <c r="D53" s="59">
        <v>0</v>
      </c>
      <c r="E53" s="59">
        <v>0</v>
      </c>
      <c r="F53" s="59">
        <v>0</v>
      </c>
      <c r="G53" s="59">
        <v>0</v>
      </c>
      <c r="H53" s="59">
        <v>0</v>
      </c>
      <c r="I53" s="59">
        <v>0</v>
      </c>
      <c r="J53" s="59">
        <v>0</v>
      </c>
      <c r="K53" s="59">
        <v>0</v>
      </c>
      <c r="L53" s="59">
        <v>0</v>
      </c>
      <c r="M53" s="56">
        <v>0</v>
      </c>
      <c r="N53" s="58">
        <v>0</v>
      </c>
      <c r="O53" s="60">
        <f t="shared" si="11"/>
        <v>0</v>
      </c>
    </row>
    <row r="54" spans="1:15">
      <c r="A54" s="525"/>
      <c r="B54" s="68"/>
      <c r="C54" s="69"/>
      <c r="D54" s="70"/>
      <c r="E54" s="70"/>
      <c r="F54" s="70"/>
      <c r="G54" s="70"/>
      <c r="H54" s="70"/>
      <c r="I54" s="70"/>
      <c r="J54" s="70"/>
      <c r="K54" s="70"/>
      <c r="L54" s="70"/>
      <c r="M54" s="71"/>
      <c r="N54" s="72"/>
      <c r="O54" s="73"/>
    </row>
    <row r="55" spans="1:15">
      <c r="A55" s="526" t="s">
        <v>216</v>
      </c>
      <c r="B55" s="79"/>
      <c r="C55" s="57"/>
      <c r="D55" s="59"/>
      <c r="E55" s="59"/>
      <c r="F55" s="59"/>
      <c r="G55" s="59"/>
      <c r="H55" s="59"/>
      <c r="I55" s="59"/>
      <c r="J55" s="59"/>
      <c r="K55" s="59"/>
      <c r="L55" s="59"/>
      <c r="M55" s="56"/>
      <c r="N55" s="58"/>
      <c r="O55" s="60"/>
    </row>
    <row r="56" spans="1:15">
      <c r="A56" s="527"/>
      <c r="B56" s="67" t="s">
        <v>120</v>
      </c>
      <c r="C56" s="57">
        <v>0</v>
      </c>
      <c r="D56" s="59">
        <v>0</v>
      </c>
      <c r="E56" s="59">
        <v>0</v>
      </c>
      <c r="F56" s="59">
        <v>0</v>
      </c>
      <c r="G56" s="59">
        <v>0</v>
      </c>
      <c r="H56" s="59">
        <v>0</v>
      </c>
      <c r="I56" s="59">
        <v>0</v>
      </c>
      <c r="J56" s="59">
        <v>0</v>
      </c>
      <c r="K56" s="59">
        <v>0</v>
      </c>
      <c r="L56" s="59">
        <v>0</v>
      </c>
      <c r="M56" s="56">
        <v>0</v>
      </c>
      <c r="N56" s="58">
        <v>0</v>
      </c>
      <c r="O56" s="60">
        <f t="shared" ref="O56:O58" si="12">SUM(C56:N56)</f>
        <v>0</v>
      </c>
    </row>
    <row r="57" spans="1:15">
      <c r="A57" s="527"/>
      <c r="B57" s="67" t="s">
        <v>68</v>
      </c>
      <c r="C57" s="57">
        <v>0</v>
      </c>
      <c r="D57" s="59">
        <v>0</v>
      </c>
      <c r="E57" s="59">
        <v>0</v>
      </c>
      <c r="F57" s="59">
        <v>0</v>
      </c>
      <c r="G57" s="59">
        <v>0</v>
      </c>
      <c r="H57" s="59">
        <v>0</v>
      </c>
      <c r="I57" s="59">
        <v>0</v>
      </c>
      <c r="J57" s="59">
        <v>0</v>
      </c>
      <c r="K57" s="59">
        <v>0</v>
      </c>
      <c r="L57" s="59">
        <v>0</v>
      </c>
      <c r="M57" s="56">
        <v>0</v>
      </c>
      <c r="N57" s="58">
        <v>0</v>
      </c>
      <c r="O57" s="60">
        <f t="shared" si="12"/>
        <v>0</v>
      </c>
    </row>
    <row r="58" spans="1:15">
      <c r="A58" s="527"/>
      <c r="B58" s="67" t="s">
        <v>5</v>
      </c>
      <c r="C58" s="57">
        <v>0</v>
      </c>
      <c r="D58" s="59">
        <v>0</v>
      </c>
      <c r="E58" s="59">
        <v>0</v>
      </c>
      <c r="F58" s="59">
        <v>0</v>
      </c>
      <c r="G58" s="59">
        <v>0</v>
      </c>
      <c r="H58" s="59">
        <v>0</v>
      </c>
      <c r="I58" s="59">
        <v>0</v>
      </c>
      <c r="J58" s="59">
        <v>0</v>
      </c>
      <c r="K58" s="59">
        <v>0</v>
      </c>
      <c r="L58" s="59">
        <v>0</v>
      </c>
      <c r="M58" s="56">
        <v>0</v>
      </c>
      <c r="N58" s="58">
        <v>0</v>
      </c>
      <c r="O58" s="60">
        <f t="shared" si="12"/>
        <v>0</v>
      </c>
    </row>
    <row r="59" spans="1:15">
      <c r="A59" s="528"/>
      <c r="B59" s="68"/>
      <c r="C59" s="69"/>
      <c r="D59" s="70"/>
      <c r="E59" s="70"/>
      <c r="F59" s="70"/>
      <c r="G59" s="70"/>
      <c r="H59" s="70"/>
      <c r="I59" s="70"/>
      <c r="J59" s="70"/>
      <c r="K59" s="70"/>
      <c r="L59" s="70"/>
      <c r="M59" s="71"/>
      <c r="N59" s="72"/>
      <c r="O59" s="73"/>
    </row>
    <row r="60" spans="1:15">
      <c r="A60" s="526" t="s">
        <v>140</v>
      </c>
      <c r="B60" s="79"/>
      <c r="C60" s="57"/>
      <c r="D60" s="59"/>
      <c r="E60" s="59"/>
      <c r="F60" s="59"/>
      <c r="G60" s="59"/>
      <c r="H60" s="59"/>
      <c r="I60" s="59"/>
      <c r="J60" s="59"/>
      <c r="K60" s="59"/>
      <c r="L60" s="59"/>
      <c r="M60" s="56"/>
      <c r="N60" s="58"/>
      <c r="O60" s="60"/>
    </row>
    <row r="61" spans="1:15">
      <c r="A61" s="527"/>
      <c r="B61" s="67" t="s">
        <v>120</v>
      </c>
      <c r="C61" s="57">
        <v>0</v>
      </c>
      <c r="D61" s="59">
        <v>0</v>
      </c>
      <c r="E61" s="59">
        <v>0</v>
      </c>
      <c r="F61" s="59">
        <v>0</v>
      </c>
      <c r="G61" s="59">
        <v>0</v>
      </c>
      <c r="H61" s="59">
        <v>0</v>
      </c>
      <c r="I61" s="59">
        <v>0</v>
      </c>
      <c r="J61" s="59">
        <v>0</v>
      </c>
      <c r="K61" s="59">
        <v>0</v>
      </c>
      <c r="L61" s="59">
        <v>0</v>
      </c>
      <c r="M61" s="56">
        <v>0</v>
      </c>
      <c r="N61" s="58">
        <v>0</v>
      </c>
      <c r="O61" s="60">
        <f t="shared" ref="O61:O63" si="13">SUM(C61:N61)</f>
        <v>0</v>
      </c>
    </row>
    <row r="62" spans="1:15">
      <c r="A62" s="527"/>
      <c r="B62" s="67" t="s">
        <v>68</v>
      </c>
      <c r="C62" s="57">
        <v>0</v>
      </c>
      <c r="D62" s="59">
        <v>0</v>
      </c>
      <c r="E62" s="59">
        <v>0</v>
      </c>
      <c r="F62" s="59">
        <v>0</v>
      </c>
      <c r="G62" s="59">
        <v>0</v>
      </c>
      <c r="H62" s="59">
        <v>0</v>
      </c>
      <c r="I62" s="59">
        <v>0</v>
      </c>
      <c r="J62" s="59">
        <v>0</v>
      </c>
      <c r="K62" s="59">
        <v>0</v>
      </c>
      <c r="L62" s="59">
        <v>0</v>
      </c>
      <c r="M62" s="56">
        <v>0</v>
      </c>
      <c r="N62" s="58">
        <v>0</v>
      </c>
      <c r="O62" s="60">
        <f t="shared" si="13"/>
        <v>0</v>
      </c>
    </row>
    <row r="63" spans="1:15">
      <c r="A63" s="527"/>
      <c r="B63" s="67" t="s">
        <v>5</v>
      </c>
      <c r="C63" s="57">
        <v>0</v>
      </c>
      <c r="D63" s="59">
        <v>0</v>
      </c>
      <c r="E63" s="59">
        <v>0</v>
      </c>
      <c r="F63" s="59">
        <v>0</v>
      </c>
      <c r="G63" s="59">
        <v>0</v>
      </c>
      <c r="H63" s="59">
        <v>0</v>
      </c>
      <c r="I63" s="59">
        <v>0</v>
      </c>
      <c r="J63" s="59">
        <v>0</v>
      </c>
      <c r="K63" s="59">
        <v>0</v>
      </c>
      <c r="L63" s="59">
        <v>0</v>
      </c>
      <c r="M63" s="56">
        <v>0</v>
      </c>
      <c r="N63" s="58">
        <v>0</v>
      </c>
      <c r="O63" s="60">
        <f t="shared" si="13"/>
        <v>0</v>
      </c>
    </row>
    <row r="64" spans="1:15">
      <c r="A64" s="528"/>
      <c r="B64" s="68"/>
      <c r="C64" s="69"/>
      <c r="D64" s="70"/>
      <c r="E64" s="70"/>
      <c r="F64" s="70"/>
      <c r="G64" s="70"/>
      <c r="H64" s="70"/>
      <c r="I64" s="70"/>
      <c r="J64" s="70"/>
      <c r="K64" s="70"/>
      <c r="L64" s="70"/>
      <c r="M64" s="71"/>
      <c r="N64" s="72"/>
      <c r="O64" s="73"/>
    </row>
    <row r="65" spans="1:15">
      <c r="A65" s="530" t="s">
        <v>30</v>
      </c>
      <c r="B65" s="84"/>
      <c r="C65" s="85"/>
      <c r="D65" s="86"/>
      <c r="E65" s="86"/>
      <c r="F65" s="86"/>
      <c r="G65" s="86"/>
      <c r="H65" s="86"/>
      <c r="I65" s="86"/>
      <c r="J65" s="86"/>
      <c r="K65" s="86"/>
      <c r="L65" s="86"/>
      <c r="M65" s="87"/>
      <c r="N65" s="88"/>
      <c r="O65" s="89"/>
    </row>
    <row r="66" spans="1:15">
      <c r="A66" s="531"/>
      <c r="B66" s="90" t="s">
        <v>120</v>
      </c>
      <c r="C66" s="91">
        <f>C41+C46+C51+C56+C61</f>
        <v>0</v>
      </c>
      <c r="D66" s="92">
        <f t="shared" ref="D66:N66" si="14">D41+D46+D51+D56+D61</f>
        <v>0</v>
      </c>
      <c r="E66" s="92">
        <f t="shared" si="14"/>
        <v>0</v>
      </c>
      <c r="F66" s="92">
        <f t="shared" si="14"/>
        <v>0</v>
      </c>
      <c r="G66" s="92">
        <f t="shared" si="14"/>
        <v>0</v>
      </c>
      <c r="H66" s="92">
        <f t="shared" si="14"/>
        <v>0</v>
      </c>
      <c r="I66" s="92">
        <f t="shared" si="14"/>
        <v>0</v>
      </c>
      <c r="J66" s="92">
        <f t="shared" si="14"/>
        <v>0</v>
      </c>
      <c r="K66" s="92">
        <f t="shared" si="14"/>
        <v>0</v>
      </c>
      <c r="L66" s="92">
        <f t="shared" si="14"/>
        <v>0</v>
      </c>
      <c r="M66" s="93">
        <f t="shared" si="14"/>
        <v>0</v>
      </c>
      <c r="N66" s="94">
        <f t="shared" si="14"/>
        <v>0</v>
      </c>
      <c r="O66" s="95">
        <f t="shared" ref="O66:O68" si="15">SUM(C66:N66)</f>
        <v>0</v>
      </c>
    </row>
    <row r="67" spans="1:15">
      <c r="A67" s="531"/>
      <c r="B67" s="90" t="s">
        <v>68</v>
      </c>
      <c r="C67" s="91">
        <f>C42+C47+C52+C57+C62</f>
        <v>0</v>
      </c>
      <c r="D67" s="92">
        <f t="shared" ref="D67:N67" si="16">D42+D47+D52+D57+D62</f>
        <v>0</v>
      </c>
      <c r="E67" s="92">
        <f t="shared" si="16"/>
        <v>0</v>
      </c>
      <c r="F67" s="92">
        <f t="shared" si="16"/>
        <v>0</v>
      </c>
      <c r="G67" s="92">
        <f t="shared" si="16"/>
        <v>0</v>
      </c>
      <c r="H67" s="92">
        <f t="shared" si="16"/>
        <v>0</v>
      </c>
      <c r="I67" s="92">
        <f t="shared" si="16"/>
        <v>0</v>
      </c>
      <c r="J67" s="92">
        <f t="shared" si="16"/>
        <v>0</v>
      </c>
      <c r="K67" s="92">
        <f t="shared" si="16"/>
        <v>0</v>
      </c>
      <c r="L67" s="92">
        <f t="shared" si="16"/>
        <v>0</v>
      </c>
      <c r="M67" s="93">
        <f t="shared" si="16"/>
        <v>0</v>
      </c>
      <c r="N67" s="94">
        <f t="shared" si="16"/>
        <v>0</v>
      </c>
      <c r="O67" s="95">
        <f t="shared" si="15"/>
        <v>0</v>
      </c>
    </row>
    <row r="68" spans="1:15">
      <c r="A68" s="531"/>
      <c r="B68" s="90" t="s">
        <v>5</v>
      </c>
      <c r="C68" s="91">
        <f>C43+C48+C53+C58+C63</f>
        <v>0</v>
      </c>
      <c r="D68" s="92">
        <f t="shared" ref="D68:N68" si="17">D43+D48+D53+D58+D63</f>
        <v>0</v>
      </c>
      <c r="E68" s="92">
        <f t="shared" si="17"/>
        <v>0</v>
      </c>
      <c r="F68" s="92">
        <f t="shared" si="17"/>
        <v>0</v>
      </c>
      <c r="G68" s="92">
        <f t="shared" si="17"/>
        <v>0</v>
      </c>
      <c r="H68" s="92">
        <f t="shared" si="17"/>
        <v>0</v>
      </c>
      <c r="I68" s="92">
        <f t="shared" si="17"/>
        <v>0</v>
      </c>
      <c r="J68" s="92">
        <f t="shared" si="17"/>
        <v>0</v>
      </c>
      <c r="K68" s="92">
        <f t="shared" si="17"/>
        <v>0</v>
      </c>
      <c r="L68" s="92">
        <f t="shared" si="17"/>
        <v>0</v>
      </c>
      <c r="M68" s="93">
        <f t="shared" si="17"/>
        <v>0</v>
      </c>
      <c r="N68" s="94">
        <f t="shared" si="17"/>
        <v>0</v>
      </c>
      <c r="O68" s="95">
        <f t="shared" si="15"/>
        <v>0</v>
      </c>
    </row>
    <row r="69" spans="1:15">
      <c r="A69" s="532"/>
      <c r="B69" s="96"/>
      <c r="C69" s="97"/>
      <c r="D69" s="98"/>
      <c r="E69" s="98"/>
      <c r="F69" s="98"/>
      <c r="G69" s="98"/>
      <c r="H69" s="98"/>
      <c r="I69" s="98"/>
      <c r="J69" s="98"/>
      <c r="K69" s="98"/>
      <c r="L69" s="98"/>
      <c r="M69" s="99"/>
      <c r="N69" s="100"/>
      <c r="O69" s="101"/>
    </row>
    <row r="71" spans="1:15">
      <c r="A71" s="55" t="s">
        <v>218</v>
      </c>
      <c r="B71" s="66"/>
      <c r="C71" s="54"/>
      <c r="D71" s="54"/>
      <c r="E71" s="54"/>
      <c r="F71" s="54"/>
      <c r="G71" s="54"/>
      <c r="H71" s="54"/>
      <c r="I71" s="54"/>
      <c r="J71" s="54"/>
      <c r="K71" s="54"/>
      <c r="L71" s="54"/>
      <c r="M71" s="54"/>
      <c r="N71" s="54"/>
      <c r="O71" s="54"/>
    </row>
    <row r="72" spans="1:15">
      <c r="A72" s="514" t="s">
        <v>211</v>
      </c>
      <c r="B72" s="515"/>
      <c r="C72" s="518" t="s">
        <v>233</v>
      </c>
      <c r="D72" s="519"/>
      <c r="E72" s="519"/>
      <c r="F72" s="519"/>
      <c r="G72" s="519"/>
      <c r="H72" s="519"/>
      <c r="I72" s="519"/>
      <c r="J72" s="519"/>
      <c r="K72" s="519"/>
      <c r="L72" s="519"/>
      <c r="M72" s="519"/>
      <c r="N72" s="520"/>
      <c r="O72" s="521" t="s">
        <v>30</v>
      </c>
    </row>
    <row r="73" spans="1:15" ht="62.25">
      <c r="A73" s="516"/>
      <c r="B73" s="517"/>
      <c r="C73" s="80" t="s">
        <v>99</v>
      </c>
      <c r="D73" s="81" t="s">
        <v>93</v>
      </c>
      <c r="E73" s="81" t="s">
        <v>97</v>
      </c>
      <c r="F73" s="81" t="s">
        <v>152</v>
      </c>
      <c r="G73" s="81" t="s">
        <v>234</v>
      </c>
      <c r="H73" s="81" t="s">
        <v>98</v>
      </c>
      <c r="I73" s="81" t="s">
        <v>100</v>
      </c>
      <c r="J73" s="81" t="s">
        <v>94</v>
      </c>
      <c r="K73" s="81" t="s">
        <v>95</v>
      </c>
      <c r="L73" s="81" t="s">
        <v>96</v>
      </c>
      <c r="M73" s="82" t="s">
        <v>153</v>
      </c>
      <c r="N73" s="83" t="s">
        <v>101</v>
      </c>
      <c r="O73" s="522"/>
    </row>
    <row r="74" spans="1:15">
      <c r="A74" s="523" t="s">
        <v>214</v>
      </c>
      <c r="B74" s="66"/>
      <c r="C74" s="61"/>
      <c r="D74" s="62"/>
      <c r="E74" s="62"/>
      <c r="F74" s="62"/>
      <c r="G74" s="62"/>
      <c r="H74" s="62"/>
      <c r="I74" s="62"/>
      <c r="J74" s="62"/>
      <c r="K74" s="62"/>
      <c r="L74" s="62"/>
      <c r="M74" s="63"/>
      <c r="N74" s="64"/>
      <c r="O74" s="65"/>
    </row>
    <row r="75" spans="1:15">
      <c r="A75" s="524"/>
      <c r="B75" s="67" t="s">
        <v>120</v>
      </c>
      <c r="C75" s="57">
        <v>0</v>
      </c>
      <c r="D75" s="59">
        <v>0</v>
      </c>
      <c r="E75" s="59">
        <v>0</v>
      </c>
      <c r="F75" s="59">
        <v>0</v>
      </c>
      <c r="G75" s="59">
        <v>0</v>
      </c>
      <c r="H75" s="59">
        <v>0</v>
      </c>
      <c r="I75" s="59">
        <v>0</v>
      </c>
      <c r="J75" s="59">
        <v>0</v>
      </c>
      <c r="K75" s="59">
        <v>0</v>
      </c>
      <c r="L75" s="59">
        <v>0</v>
      </c>
      <c r="M75" s="56">
        <v>0</v>
      </c>
      <c r="N75" s="58">
        <v>0</v>
      </c>
      <c r="O75" s="60">
        <f>SUM(C75:N75)</f>
        <v>0</v>
      </c>
    </row>
    <row r="76" spans="1:15">
      <c r="A76" s="524"/>
      <c r="B76" s="67" t="s">
        <v>68</v>
      </c>
      <c r="C76" s="57">
        <v>0</v>
      </c>
      <c r="D76" s="59">
        <v>0</v>
      </c>
      <c r="E76" s="59">
        <v>0</v>
      </c>
      <c r="F76" s="59">
        <v>0</v>
      </c>
      <c r="G76" s="59">
        <v>0</v>
      </c>
      <c r="H76" s="59">
        <v>0</v>
      </c>
      <c r="I76" s="59">
        <v>0</v>
      </c>
      <c r="J76" s="59">
        <v>0</v>
      </c>
      <c r="K76" s="59">
        <v>0</v>
      </c>
      <c r="L76" s="59">
        <v>0</v>
      </c>
      <c r="M76" s="56">
        <v>0</v>
      </c>
      <c r="N76" s="58">
        <v>0</v>
      </c>
      <c r="O76" s="60">
        <f t="shared" ref="O76:O77" si="18">SUM(C76:N76)</f>
        <v>0</v>
      </c>
    </row>
    <row r="77" spans="1:15">
      <c r="A77" s="524"/>
      <c r="B77" s="67" t="s">
        <v>5</v>
      </c>
      <c r="C77" s="57">
        <v>0</v>
      </c>
      <c r="D77" s="59">
        <v>0</v>
      </c>
      <c r="E77" s="59">
        <v>0</v>
      </c>
      <c r="F77" s="59">
        <v>0</v>
      </c>
      <c r="G77" s="59">
        <v>0</v>
      </c>
      <c r="H77" s="59">
        <v>0</v>
      </c>
      <c r="I77" s="59">
        <v>0</v>
      </c>
      <c r="J77" s="59">
        <v>0</v>
      </c>
      <c r="K77" s="59">
        <v>0</v>
      </c>
      <c r="L77" s="59">
        <v>0</v>
      </c>
      <c r="M77" s="56">
        <v>0</v>
      </c>
      <c r="N77" s="58">
        <v>0</v>
      </c>
      <c r="O77" s="60">
        <f t="shared" si="18"/>
        <v>0</v>
      </c>
    </row>
    <row r="78" spans="1:15">
      <c r="A78" s="525"/>
      <c r="B78" s="68"/>
      <c r="C78" s="69"/>
      <c r="D78" s="70"/>
      <c r="E78" s="70"/>
      <c r="F78" s="70"/>
      <c r="G78" s="70"/>
      <c r="H78" s="70"/>
      <c r="I78" s="70"/>
      <c r="J78" s="70"/>
      <c r="K78" s="70"/>
      <c r="L78" s="70"/>
      <c r="M78" s="71"/>
      <c r="N78" s="72"/>
      <c r="O78" s="73"/>
    </row>
    <row r="79" spans="1:15">
      <c r="A79" s="526" t="s">
        <v>212</v>
      </c>
      <c r="B79" s="74"/>
      <c r="C79" s="75"/>
      <c r="D79" s="76"/>
      <c r="E79" s="76"/>
      <c r="F79" s="76"/>
      <c r="G79" s="76"/>
      <c r="H79" s="76"/>
      <c r="I79" s="76"/>
      <c r="J79" s="76"/>
      <c r="K79" s="76"/>
      <c r="L79" s="76"/>
      <c r="M79" s="77"/>
      <c r="N79" s="78"/>
      <c r="O79" s="60"/>
    </row>
    <row r="80" spans="1:15">
      <c r="A80" s="527"/>
      <c r="B80" s="67" t="s">
        <v>120</v>
      </c>
      <c r="C80" s="57">
        <v>0</v>
      </c>
      <c r="D80" s="59">
        <v>0</v>
      </c>
      <c r="E80" s="59">
        <v>0</v>
      </c>
      <c r="F80" s="59">
        <v>0</v>
      </c>
      <c r="G80" s="59">
        <v>0</v>
      </c>
      <c r="H80" s="59">
        <v>0</v>
      </c>
      <c r="I80" s="59">
        <v>0</v>
      </c>
      <c r="J80" s="59">
        <v>0</v>
      </c>
      <c r="K80" s="59">
        <v>0</v>
      </c>
      <c r="L80" s="59">
        <v>0</v>
      </c>
      <c r="M80" s="56">
        <v>0</v>
      </c>
      <c r="N80" s="58">
        <v>0</v>
      </c>
      <c r="O80" s="60">
        <f t="shared" ref="O80:O82" si="19">SUM(C80:N80)</f>
        <v>0</v>
      </c>
    </row>
    <row r="81" spans="1:15">
      <c r="A81" s="527"/>
      <c r="B81" s="67" t="s">
        <v>68</v>
      </c>
      <c r="C81" s="57">
        <v>0</v>
      </c>
      <c r="D81" s="59">
        <v>0</v>
      </c>
      <c r="E81" s="59">
        <v>0</v>
      </c>
      <c r="F81" s="59">
        <v>0</v>
      </c>
      <c r="G81" s="59">
        <v>0</v>
      </c>
      <c r="H81" s="59">
        <v>0</v>
      </c>
      <c r="I81" s="59">
        <v>0</v>
      </c>
      <c r="J81" s="59">
        <v>1</v>
      </c>
      <c r="K81" s="59">
        <v>0</v>
      </c>
      <c r="L81" s="59">
        <v>0</v>
      </c>
      <c r="M81" s="56">
        <v>0</v>
      </c>
      <c r="N81" s="58">
        <v>0</v>
      </c>
      <c r="O81" s="60">
        <f t="shared" si="19"/>
        <v>1</v>
      </c>
    </row>
    <row r="82" spans="1:15">
      <c r="A82" s="527"/>
      <c r="B82" s="67" t="s">
        <v>5</v>
      </c>
      <c r="C82" s="57">
        <v>0</v>
      </c>
      <c r="D82" s="59">
        <v>0</v>
      </c>
      <c r="E82" s="59">
        <v>0</v>
      </c>
      <c r="F82" s="59">
        <v>0</v>
      </c>
      <c r="G82" s="59">
        <v>0</v>
      </c>
      <c r="H82" s="59">
        <v>0</v>
      </c>
      <c r="I82" s="59">
        <v>0</v>
      </c>
      <c r="J82" s="59">
        <v>0</v>
      </c>
      <c r="K82" s="59">
        <v>0</v>
      </c>
      <c r="L82" s="59">
        <v>0</v>
      </c>
      <c r="M82" s="56">
        <v>0</v>
      </c>
      <c r="N82" s="58">
        <v>0</v>
      </c>
      <c r="O82" s="60">
        <f t="shared" si="19"/>
        <v>0</v>
      </c>
    </row>
    <row r="83" spans="1:15">
      <c r="A83" s="528"/>
      <c r="B83" s="68"/>
      <c r="C83" s="69"/>
      <c r="D83" s="70"/>
      <c r="E83" s="70"/>
      <c r="F83" s="70"/>
      <c r="G83" s="70"/>
      <c r="H83" s="70"/>
      <c r="I83" s="70"/>
      <c r="J83" s="70"/>
      <c r="K83" s="70"/>
      <c r="L83" s="70"/>
      <c r="M83" s="71"/>
      <c r="N83" s="72"/>
      <c r="O83" s="73"/>
    </row>
    <row r="84" spans="1:15">
      <c r="A84" s="523" t="s">
        <v>215</v>
      </c>
      <c r="B84" s="79"/>
      <c r="C84" s="57"/>
      <c r="D84" s="59"/>
      <c r="E84" s="59"/>
      <c r="F84" s="59"/>
      <c r="G84" s="59"/>
      <c r="H84" s="59"/>
      <c r="I84" s="59"/>
      <c r="J84" s="59"/>
      <c r="K84" s="59"/>
      <c r="L84" s="59"/>
      <c r="M84" s="56"/>
      <c r="N84" s="58"/>
      <c r="O84" s="60"/>
    </row>
    <row r="85" spans="1:15">
      <c r="A85" s="524"/>
      <c r="B85" s="67" t="s">
        <v>120</v>
      </c>
      <c r="C85" s="57">
        <v>0</v>
      </c>
      <c r="D85" s="59">
        <v>0</v>
      </c>
      <c r="E85" s="59">
        <v>0</v>
      </c>
      <c r="F85" s="59">
        <v>0</v>
      </c>
      <c r="G85" s="59">
        <v>0</v>
      </c>
      <c r="H85" s="59">
        <v>0</v>
      </c>
      <c r="I85" s="59">
        <v>0</v>
      </c>
      <c r="J85" s="59">
        <v>0</v>
      </c>
      <c r="K85" s="59">
        <v>0</v>
      </c>
      <c r="L85" s="59">
        <v>0</v>
      </c>
      <c r="M85" s="56">
        <v>0</v>
      </c>
      <c r="N85" s="58">
        <v>0</v>
      </c>
      <c r="O85" s="60">
        <f t="shared" ref="O85:O87" si="20">SUM(C85:N85)</f>
        <v>0</v>
      </c>
    </row>
    <row r="86" spans="1:15">
      <c r="A86" s="524"/>
      <c r="B86" s="67" t="s">
        <v>68</v>
      </c>
      <c r="C86" s="57">
        <v>0</v>
      </c>
      <c r="D86" s="59">
        <v>0</v>
      </c>
      <c r="E86" s="59">
        <v>0</v>
      </c>
      <c r="F86" s="59">
        <v>0</v>
      </c>
      <c r="G86" s="59">
        <v>0</v>
      </c>
      <c r="H86" s="59">
        <v>0</v>
      </c>
      <c r="I86" s="59">
        <v>0</v>
      </c>
      <c r="J86" s="59">
        <v>0</v>
      </c>
      <c r="K86" s="59">
        <v>0</v>
      </c>
      <c r="L86" s="59">
        <v>0</v>
      </c>
      <c r="M86" s="56">
        <v>0</v>
      </c>
      <c r="N86" s="58">
        <v>0</v>
      </c>
      <c r="O86" s="60">
        <f t="shared" si="20"/>
        <v>0</v>
      </c>
    </row>
    <row r="87" spans="1:15">
      <c r="A87" s="524"/>
      <c r="B87" s="67" t="s">
        <v>5</v>
      </c>
      <c r="C87" s="57">
        <v>0</v>
      </c>
      <c r="D87" s="59">
        <v>0</v>
      </c>
      <c r="E87" s="59">
        <v>0</v>
      </c>
      <c r="F87" s="59">
        <v>0</v>
      </c>
      <c r="G87" s="59">
        <v>0</v>
      </c>
      <c r="H87" s="59">
        <v>0</v>
      </c>
      <c r="I87" s="59">
        <v>0</v>
      </c>
      <c r="J87" s="59">
        <v>0</v>
      </c>
      <c r="K87" s="59">
        <v>0</v>
      </c>
      <c r="L87" s="59">
        <v>0</v>
      </c>
      <c r="M87" s="56">
        <v>0</v>
      </c>
      <c r="N87" s="58">
        <v>0</v>
      </c>
      <c r="O87" s="60">
        <f t="shared" si="20"/>
        <v>0</v>
      </c>
    </row>
    <row r="88" spans="1:15">
      <c r="A88" s="525"/>
      <c r="B88" s="68"/>
      <c r="C88" s="69"/>
      <c r="D88" s="70"/>
      <c r="E88" s="70"/>
      <c r="F88" s="70"/>
      <c r="G88" s="70"/>
      <c r="H88" s="70"/>
      <c r="I88" s="70"/>
      <c r="J88" s="70"/>
      <c r="K88" s="70"/>
      <c r="L88" s="70"/>
      <c r="M88" s="71"/>
      <c r="N88" s="72"/>
      <c r="O88" s="73"/>
    </row>
    <row r="89" spans="1:15">
      <c r="A89" s="526" t="s">
        <v>216</v>
      </c>
      <c r="B89" s="79"/>
      <c r="C89" s="57"/>
      <c r="D89" s="59"/>
      <c r="E89" s="59"/>
      <c r="F89" s="59"/>
      <c r="G89" s="59"/>
      <c r="H89" s="59"/>
      <c r="I89" s="59"/>
      <c r="J89" s="59"/>
      <c r="K89" s="59"/>
      <c r="L89" s="59"/>
      <c r="M89" s="56"/>
      <c r="N89" s="58"/>
      <c r="O89" s="60"/>
    </row>
    <row r="90" spans="1:15">
      <c r="A90" s="527"/>
      <c r="B90" s="67" t="s">
        <v>120</v>
      </c>
      <c r="C90" s="57">
        <v>0</v>
      </c>
      <c r="D90" s="59">
        <v>0</v>
      </c>
      <c r="E90" s="59">
        <v>0</v>
      </c>
      <c r="F90" s="59">
        <v>0</v>
      </c>
      <c r="G90" s="59">
        <v>0</v>
      </c>
      <c r="H90" s="59">
        <v>0</v>
      </c>
      <c r="I90" s="59">
        <v>0</v>
      </c>
      <c r="J90" s="59">
        <v>0</v>
      </c>
      <c r="K90" s="59">
        <v>0</v>
      </c>
      <c r="L90" s="59">
        <v>0</v>
      </c>
      <c r="M90" s="56">
        <v>0</v>
      </c>
      <c r="N90" s="58">
        <v>0</v>
      </c>
      <c r="O90" s="60">
        <f t="shared" ref="O90:O92" si="21">SUM(C90:N90)</f>
        <v>0</v>
      </c>
    </row>
    <row r="91" spans="1:15">
      <c r="A91" s="527"/>
      <c r="B91" s="67" t="s">
        <v>68</v>
      </c>
      <c r="C91" s="57">
        <v>0</v>
      </c>
      <c r="D91" s="59">
        <v>0</v>
      </c>
      <c r="E91" s="59">
        <v>0</v>
      </c>
      <c r="F91" s="59">
        <v>0</v>
      </c>
      <c r="G91" s="59">
        <v>0</v>
      </c>
      <c r="H91" s="59">
        <v>0</v>
      </c>
      <c r="I91" s="59">
        <v>0</v>
      </c>
      <c r="J91" s="59">
        <v>0</v>
      </c>
      <c r="K91" s="59">
        <v>0</v>
      </c>
      <c r="L91" s="59">
        <v>0</v>
      </c>
      <c r="M91" s="56">
        <v>0</v>
      </c>
      <c r="N91" s="58">
        <v>0</v>
      </c>
      <c r="O91" s="60">
        <f t="shared" si="21"/>
        <v>0</v>
      </c>
    </row>
    <row r="92" spans="1:15">
      <c r="A92" s="527"/>
      <c r="B92" s="67" t="s">
        <v>5</v>
      </c>
      <c r="C92" s="57">
        <v>0</v>
      </c>
      <c r="D92" s="59">
        <v>0</v>
      </c>
      <c r="E92" s="59">
        <v>0</v>
      </c>
      <c r="F92" s="59">
        <v>0</v>
      </c>
      <c r="G92" s="59">
        <v>0</v>
      </c>
      <c r="H92" s="59">
        <v>0</v>
      </c>
      <c r="I92" s="59">
        <v>0</v>
      </c>
      <c r="J92" s="59">
        <v>0</v>
      </c>
      <c r="K92" s="59">
        <v>0</v>
      </c>
      <c r="L92" s="59">
        <v>0</v>
      </c>
      <c r="M92" s="56">
        <v>0</v>
      </c>
      <c r="N92" s="58">
        <v>0</v>
      </c>
      <c r="O92" s="60">
        <f t="shared" si="21"/>
        <v>0</v>
      </c>
    </row>
    <row r="93" spans="1:15">
      <c r="A93" s="528"/>
      <c r="B93" s="68"/>
      <c r="C93" s="69"/>
      <c r="D93" s="70"/>
      <c r="E93" s="70"/>
      <c r="F93" s="70"/>
      <c r="G93" s="70"/>
      <c r="H93" s="70"/>
      <c r="I93" s="70"/>
      <c r="J93" s="70"/>
      <c r="K93" s="70"/>
      <c r="L93" s="70"/>
      <c r="M93" s="71"/>
      <c r="N93" s="72"/>
      <c r="O93" s="73"/>
    </row>
    <row r="94" spans="1:15">
      <c r="A94" s="526" t="s">
        <v>140</v>
      </c>
      <c r="B94" s="79"/>
      <c r="C94" s="57"/>
      <c r="D94" s="59"/>
      <c r="E94" s="59"/>
      <c r="F94" s="59"/>
      <c r="G94" s="59"/>
      <c r="H94" s="59"/>
      <c r="I94" s="59"/>
      <c r="J94" s="59"/>
      <c r="K94" s="59"/>
      <c r="L94" s="59"/>
      <c r="M94" s="56"/>
      <c r="N94" s="58"/>
      <c r="O94" s="60"/>
    </row>
    <row r="95" spans="1:15">
      <c r="A95" s="527"/>
      <c r="B95" s="67" t="s">
        <v>120</v>
      </c>
      <c r="C95" s="57">
        <v>0</v>
      </c>
      <c r="D95" s="59">
        <v>0</v>
      </c>
      <c r="E95" s="59">
        <v>0</v>
      </c>
      <c r="F95" s="59">
        <v>0</v>
      </c>
      <c r="G95" s="59">
        <v>0</v>
      </c>
      <c r="H95" s="59">
        <v>0</v>
      </c>
      <c r="I95" s="59">
        <v>0</v>
      </c>
      <c r="J95" s="59">
        <v>0</v>
      </c>
      <c r="K95" s="59">
        <v>0</v>
      </c>
      <c r="L95" s="59">
        <v>0</v>
      </c>
      <c r="M95" s="56">
        <v>0</v>
      </c>
      <c r="N95" s="58">
        <v>0</v>
      </c>
      <c r="O95" s="60">
        <f t="shared" ref="O95:O97" si="22">SUM(C95:N95)</f>
        <v>0</v>
      </c>
    </row>
    <row r="96" spans="1:15">
      <c r="A96" s="527"/>
      <c r="B96" s="67" t="s">
        <v>68</v>
      </c>
      <c r="C96" s="57">
        <v>0</v>
      </c>
      <c r="D96" s="59">
        <v>0</v>
      </c>
      <c r="E96" s="59">
        <v>0</v>
      </c>
      <c r="F96" s="59">
        <v>0</v>
      </c>
      <c r="G96" s="59">
        <v>0</v>
      </c>
      <c r="H96" s="59">
        <v>0</v>
      </c>
      <c r="I96" s="59">
        <v>0</v>
      </c>
      <c r="J96" s="59">
        <v>0</v>
      </c>
      <c r="K96" s="59">
        <v>0</v>
      </c>
      <c r="L96" s="59">
        <v>0</v>
      </c>
      <c r="M96" s="56">
        <v>0</v>
      </c>
      <c r="N96" s="58">
        <v>0</v>
      </c>
      <c r="O96" s="60">
        <f t="shared" si="22"/>
        <v>0</v>
      </c>
    </row>
    <row r="97" spans="1:15">
      <c r="A97" s="527"/>
      <c r="B97" s="67" t="s">
        <v>5</v>
      </c>
      <c r="C97" s="57">
        <v>0</v>
      </c>
      <c r="D97" s="59">
        <v>0</v>
      </c>
      <c r="E97" s="59">
        <v>0</v>
      </c>
      <c r="F97" s="59">
        <v>0</v>
      </c>
      <c r="G97" s="59">
        <v>0</v>
      </c>
      <c r="H97" s="59">
        <v>0</v>
      </c>
      <c r="I97" s="59">
        <v>0</v>
      </c>
      <c r="J97" s="59">
        <v>0</v>
      </c>
      <c r="K97" s="59">
        <v>0</v>
      </c>
      <c r="L97" s="59">
        <v>0</v>
      </c>
      <c r="M97" s="56">
        <v>0</v>
      </c>
      <c r="N97" s="58">
        <v>0</v>
      </c>
      <c r="O97" s="60">
        <f t="shared" si="22"/>
        <v>0</v>
      </c>
    </row>
    <row r="98" spans="1:15">
      <c r="A98" s="528"/>
      <c r="B98" s="68"/>
      <c r="C98" s="69"/>
      <c r="D98" s="70"/>
      <c r="E98" s="70"/>
      <c r="F98" s="70"/>
      <c r="G98" s="70"/>
      <c r="H98" s="70"/>
      <c r="I98" s="70"/>
      <c r="J98" s="70"/>
      <c r="K98" s="70"/>
      <c r="L98" s="70"/>
      <c r="M98" s="71"/>
      <c r="N98" s="72"/>
      <c r="O98" s="73"/>
    </row>
    <row r="99" spans="1:15">
      <c r="A99" s="530" t="s">
        <v>30</v>
      </c>
      <c r="B99" s="84"/>
      <c r="C99" s="85"/>
      <c r="D99" s="86"/>
      <c r="E99" s="86"/>
      <c r="F99" s="86"/>
      <c r="G99" s="86"/>
      <c r="H99" s="86"/>
      <c r="I99" s="86"/>
      <c r="J99" s="86"/>
      <c r="K99" s="86"/>
      <c r="L99" s="86"/>
      <c r="M99" s="87"/>
      <c r="N99" s="88"/>
      <c r="O99" s="89"/>
    </row>
    <row r="100" spans="1:15">
      <c r="A100" s="531"/>
      <c r="B100" s="90" t="s">
        <v>120</v>
      </c>
      <c r="C100" s="91">
        <f>C75+C80+C85+C90+C95</f>
        <v>0</v>
      </c>
      <c r="D100" s="92">
        <f t="shared" ref="D100:N100" si="23">D75+D80+D85+D90+D95</f>
        <v>0</v>
      </c>
      <c r="E100" s="92">
        <f t="shared" si="23"/>
        <v>0</v>
      </c>
      <c r="F100" s="92">
        <f t="shared" si="23"/>
        <v>0</v>
      </c>
      <c r="G100" s="92">
        <f t="shared" si="23"/>
        <v>0</v>
      </c>
      <c r="H100" s="92">
        <f t="shared" si="23"/>
        <v>0</v>
      </c>
      <c r="I100" s="92">
        <f t="shared" si="23"/>
        <v>0</v>
      </c>
      <c r="J100" s="92">
        <f t="shared" si="23"/>
        <v>0</v>
      </c>
      <c r="K100" s="92">
        <f t="shared" si="23"/>
        <v>0</v>
      </c>
      <c r="L100" s="92">
        <f t="shared" si="23"/>
        <v>0</v>
      </c>
      <c r="M100" s="93">
        <f t="shared" si="23"/>
        <v>0</v>
      </c>
      <c r="N100" s="94">
        <f t="shared" si="23"/>
        <v>0</v>
      </c>
      <c r="O100" s="95">
        <f t="shared" ref="O100:O102" si="24">SUM(C100:N100)</f>
        <v>0</v>
      </c>
    </row>
    <row r="101" spans="1:15">
      <c r="A101" s="531"/>
      <c r="B101" s="90" t="s">
        <v>68</v>
      </c>
      <c r="C101" s="91">
        <f>C76+C81+C86+C91+C96</f>
        <v>0</v>
      </c>
      <c r="D101" s="92">
        <f t="shared" ref="D101:N101" si="25">D76+D81+D86+D91+D96</f>
        <v>0</v>
      </c>
      <c r="E101" s="92">
        <f t="shared" si="25"/>
        <v>0</v>
      </c>
      <c r="F101" s="92">
        <f t="shared" si="25"/>
        <v>0</v>
      </c>
      <c r="G101" s="92">
        <f t="shared" si="25"/>
        <v>0</v>
      </c>
      <c r="H101" s="92">
        <f t="shared" si="25"/>
        <v>0</v>
      </c>
      <c r="I101" s="92">
        <f t="shared" si="25"/>
        <v>0</v>
      </c>
      <c r="J101" s="92">
        <f t="shared" si="25"/>
        <v>1</v>
      </c>
      <c r="K101" s="92">
        <f t="shared" si="25"/>
        <v>0</v>
      </c>
      <c r="L101" s="92">
        <f t="shared" si="25"/>
        <v>0</v>
      </c>
      <c r="M101" s="93">
        <f t="shared" si="25"/>
        <v>0</v>
      </c>
      <c r="N101" s="94">
        <f t="shared" si="25"/>
        <v>0</v>
      </c>
      <c r="O101" s="95">
        <f t="shared" si="24"/>
        <v>1</v>
      </c>
    </row>
    <row r="102" spans="1:15">
      <c r="A102" s="531"/>
      <c r="B102" s="90" t="s">
        <v>5</v>
      </c>
      <c r="C102" s="91">
        <f>C77+C82+C87+C92+C97</f>
        <v>0</v>
      </c>
      <c r="D102" s="92">
        <f t="shared" ref="D102:N102" si="26">D77+D82+D87+D92+D97</f>
        <v>0</v>
      </c>
      <c r="E102" s="92">
        <f t="shared" si="26"/>
        <v>0</v>
      </c>
      <c r="F102" s="92">
        <f t="shared" si="26"/>
        <v>0</v>
      </c>
      <c r="G102" s="92">
        <f t="shared" si="26"/>
        <v>0</v>
      </c>
      <c r="H102" s="92">
        <f t="shared" si="26"/>
        <v>0</v>
      </c>
      <c r="I102" s="92">
        <f t="shared" si="26"/>
        <v>0</v>
      </c>
      <c r="J102" s="92">
        <f t="shared" si="26"/>
        <v>0</v>
      </c>
      <c r="K102" s="92">
        <f t="shared" si="26"/>
        <v>0</v>
      </c>
      <c r="L102" s="92">
        <f t="shared" si="26"/>
        <v>0</v>
      </c>
      <c r="M102" s="93">
        <f t="shared" si="26"/>
        <v>0</v>
      </c>
      <c r="N102" s="94">
        <f t="shared" si="26"/>
        <v>0</v>
      </c>
      <c r="O102" s="95">
        <f t="shared" si="24"/>
        <v>0</v>
      </c>
    </row>
    <row r="103" spans="1:15">
      <c r="A103" s="532"/>
      <c r="B103" s="96"/>
      <c r="C103" s="97"/>
      <c r="D103" s="98"/>
      <c r="E103" s="98"/>
      <c r="F103" s="98"/>
      <c r="G103" s="98"/>
      <c r="H103" s="98"/>
      <c r="I103" s="98"/>
      <c r="J103" s="98"/>
      <c r="K103" s="98"/>
      <c r="L103" s="98"/>
      <c r="M103" s="99"/>
      <c r="N103" s="100"/>
      <c r="O103" s="101"/>
    </row>
    <row r="105" spans="1:15">
      <c r="A105" s="55" t="s">
        <v>219</v>
      </c>
      <c r="B105" s="66"/>
      <c r="C105" s="54"/>
      <c r="D105" s="54"/>
      <c r="E105" s="54"/>
      <c r="F105" s="54"/>
      <c r="G105" s="54"/>
      <c r="H105" s="54"/>
      <c r="I105" s="54"/>
      <c r="J105" s="54"/>
      <c r="K105" s="54"/>
      <c r="L105" s="54"/>
      <c r="M105" s="54"/>
      <c r="N105" s="54"/>
      <c r="O105" s="54"/>
    </row>
    <row r="106" spans="1:15">
      <c r="A106" s="514" t="s">
        <v>211</v>
      </c>
      <c r="B106" s="515"/>
      <c r="C106" s="518" t="s">
        <v>233</v>
      </c>
      <c r="D106" s="519"/>
      <c r="E106" s="519"/>
      <c r="F106" s="519"/>
      <c r="G106" s="519"/>
      <c r="H106" s="519"/>
      <c r="I106" s="519"/>
      <c r="J106" s="519"/>
      <c r="K106" s="519"/>
      <c r="L106" s="519"/>
      <c r="M106" s="519"/>
      <c r="N106" s="520"/>
      <c r="O106" s="521" t="s">
        <v>30</v>
      </c>
    </row>
    <row r="107" spans="1:15" ht="62.25">
      <c r="A107" s="516"/>
      <c r="B107" s="517"/>
      <c r="C107" s="80" t="s">
        <v>99</v>
      </c>
      <c r="D107" s="81" t="s">
        <v>93</v>
      </c>
      <c r="E107" s="81" t="s">
        <v>97</v>
      </c>
      <c r="F107" s="81" t="s">
        <v>152</v>
      </c>
      <c r="G107" s="81" t="s">
        <v>234</v>
      </c>
      <c r="H107" s="81" t="s">
        <v>98</v>
      </c>
      <c r="I107" s="81" t="s">
        <v>100</v>
      </c>
      <c r="J107" s="81" t="s">
        <v>94</v>
      </c>
      <c r="K107" s="81" t="s">
        <v>95</v>
      </c>
      <c r="L107" s="81" t="s">
        <v>96</v>
      </c>
      <c r="M107" s="82" t="s">
        <v>153</v>
      </c>
      <c r="N107" s="83" t="s">
        <v>101</v>
      </c>
      <c r="O107" s="522"/>
    </row>
    <row r="108" spans="1:15">
      <c r="A108" s="523" t="s">
        <v>214</v>
      </c>
      <c r="B108" s="66"/>
      <c r="C108" s="61"/>
      <c r="D108" s="62"/>
      <c r="E108" s="62"/>
      <c r="F108" s="62"/>
      <c r="G108" s="62"/>
      <c r="H108" s="62"/>
      <c r="I108" s="62"/>
      <c r="J108" s="62"/>
      <c r="K108" s="62"/>
      <c r="L108" s="62"/>
      <c r="M108" s="63"/>
      <c r="N108" s="64"/>
      <c r="O108" s="65"/>
    </row>
    <row r="109" spans="1:15">
      <c r="A109" s="524"/>
      <c r="B109" s="67" t="s">
        <v>120</v>
      </c>
      <c r="C109" s="57">
        <v>0</v>
      </c>
      <c r="D109" s="59">
        <v>0</v>
      </c>
      <c r="E109" s="59">
        <v>0</v>
      </c>
      <c r="F109" s="59">
        <v>0</v>
      </c>
      <c r="G109" s="59">
        <v>0</v>
      </c>
      <c r="H109" s="59">
        <v>0</v>
      </c>
      <c r="I109" s="59">
        <v>0</v>
      </c>
      <c r="J109" s="59">
        <v>0</v>
      </c>
      <c r="K109" s="59">
        <v>0</v>
      </c>
      <c r="L109" s="59">
        <v>0</v>
      </c>
      <c r="M109" s="56">
        <v>0</v>
      </c>
      <c r="N109" s="58">
        <v>0</v>
      </c>
      <c r="O109" s="60">
        <f>SUM(C109:N109)</f>
        <v>0</v>
      </c>
    </row>
    <row r="110" spans="1:15">
      <c r="A110" s="524"/>
      <c r="B110" s="67" t="s">
        <v>68</v>
      </c>
      <c r="C110" s="57">
        <v>0</v>
      </c>
      <c r="D110" s="59">
        <v>0</v>
      </c>
      <c r="E110" s="59">
        <v>0</v>
      </c>
      <c r="F110" s="59">
        <v>0</v>
      </c>
      <c r="G110" s="59">
        <v>0</v>
      </c>
      <c r="H110" s="59">
        <v>0</v>
      </c>
      <c r="I110" s="59">
        <v>0</v>
      </c>
      <c r="J110" s="59">
        <v>0</v>
      </c>
      <c r="K110" s="59">
        <v>0</v>
      </c>
      <c r="L110" s="59">
        <v>0</v>
      </c>
      <c r="M110" s="56">
        <v>0</v>
      </c>
      <c r="N110" s="58">
        <v>0</v>
      </c>
      <c r="O110" s="60">
        <f t="shared" ref="O110:O111" si="27">SUM(C110:N110)</f>
        <v>0</v>
      </c>
    </row>
    <row r="111" spans="1:15">
      <c r="A111" s="524"/>
      <c r="B111" s="67" t="s">
        <v>5</v>
      </c>
      <c r="C111" s="57">
        <v>0</v>
      </c>
      <c r="D111" s="59">
        <v>0</v>
      </c>
      <c r="E111" s="59">
        <v>0</v>
      </c>
      <c r="F111" s="59">
        <v>0</v>
      </c>
      <c r="G111" s="59">
        <v>0</v>
      </c>
      <c r="H111" s="59">
        <v>0</v>
      </c>
      <c r="I111" s="59">
        <v>0</v>
      </c>
      <c r="J111" s="59">
        <v>0</v>
      </c>
      <c r="K111" s="59">
        <v>0</v>
      </c>
      <c r="L111" s="59">
        <v>0</v>
      </c>
      <c r="M111" s="56">
        <v>0</v>
      </c>
      <c r="N111" s="58">
        <v>0</v>
      </c>
      <c r="O111" s="60">
        <f t="shared" si="27"/>
        <v>0</v>
      </c>
    </row>
    <row r="112" spans="1:15">
      <c r="A112" s="525"/>
      <c r="B112" s="68"/>
      <c r="C112" s="69"/>
      <c r="D112" s="70"/>
      <c r="E112" s="70"/>
      <c r="F112" s="70"/>
      <c r="G112" s="70"/>
      <c r="H112" s="70"/>
      <c r="I112" s="70"/>
      <c r="J112" s="70"/>
      <c r="K112" s="70"/>
      <c r="L112" s="70"/>
      <c r="M112" s="71"/>
      <c r="N112" s="72"/>
      <c r="O112" s="73"/>
    </row>
    <row r="113" spans="1:15">
      <c r="A113" s="526" t="s">
        <v>212</v>
      </c>
      <c r="B113" s="74"/>
      <c r="C113" s="75"/>
      <c r="D113" s="76"/>
      <c r="E113" s="76"/>
      <c r="F113" s="76"/>
      <c r="G113" s="76"/>
      <c r="H113" s="76"/>
      <c r="I113" s="76"/>
      <c r="J113" s="76"/>
      <c r="K113" s="76"/>
      <c r="L113" s="76"/>
      <c r="M113" s="77"/>
      <c r="N113" s="78"/>
      <c r="O113" s="60"/>
    </row>
    <row r="114" spans="1:15">
      <c r="A114" s="527"/>
      <c r="B114" s="67" t="s">
        <v>120</v>
      </c>
      <c r="C114" s="57">
        <v>0</v>
      </c>
      <c r="D114" s="59">
        <v>7</v>
      </c>
      <c r="E114" s="59">
        <v>0</v>
      </c>
      <c r="F114" s="59">
        <v>0</v>
      </c>
      <c r="G114" s="59">
        <v>0</v>
      </c>
      <c r="H114" s="59">
        <v>0</v>
      </c>
      <c r="I114" s="59">
        <v>45</v>
      </c>
      <c r="J114" s="59">
        <v>23</v>
      </c>
      <c r="K114" s="59">
        <v>70</v>
      </c>
      <c r="L114" s="59">
        <v>0</v>
      </c>
      <c r="M114" s="56">
        <v>0</v>
      </c>
      <c r="N114" s="58">
        <v>0</v>
      </c>
      <c r="O114" s="60">
        <f t="shared" ref="O114:O116" si="28">SUM(C114:N114)</f>
        <v>145</v>
      </c>
    </row>
    <row r="115" spans="1:15">
      <c r="A115" s="527"/>
      <c r="B115" s="67" t="s">
        <v>68</v>
      </c>
      <c r="C115" s="57">
        <v>0</v>
      </c>
      <c r="D115" s="59">
        <v>6</v>
      </c>
      <c r="E115" s="59">
        <v>0</v>
      </c>
      <c r="F115" s="59">
        <v>0</v>
      </c>
      <c r="G115" s="59">
        <v>0</v>
      </c>
      <c r="H115" s="59">
        <v>2</v>
      </c>
      <c r="I115" s="59">
        <v>15</v>
      </c>
      <c r="J115" s="59">
        <v>22</v>
      </c>
      <c r="K115" s="59">
        <v>50</v>
      </c>
      <c r="L115" s="59">
        <v>0</v>
      </c>
      <c r="M115" s="56">
        <v>0</v>
      </c>
      <c r="N115" s="58">
        <v>0</v>
      </c>
      <c r="O115" s="60">
        <f t="shared" si="28"/>
        <v>95</v>
      </c>
    </row>
    <row r="116" spans="1:15">
      <c r="A116" s="527"/>
      <c r="B116" s="67" t="s">
        <v>5</v>
      </c>
      <c r="C116" s="57">
        <v>0</v>
      </c>
      <c r="D116" s="59">
        <v>5</v>
      </c>
      <c r="E116" s="59">
        <v>0</v>
      </c>
      <c r="F116" s="59">
        <v>0</v>
      </c>
      <c r="G116" s="59">
        <v>0</v>
      </c>
      <c r="H116" s="59">
        <v>0</v>
      </c>
      <c r="I116" s="59">
        <v>8</v>
      </c>
      <c r="J116" s="59">
        <v>16</v>
      </c>
      <c r="K116" s="59">
        <v>37</v>
      </c>
      <c r="L116" s="59">
        <v>0</v>
      </c>
      <c r="M116" s="56">
        <v>0</v>
      </c>
      <c r="N116" s="58">
        <v>0</v>
      </c>
      <c r="O116" s="60">
        <f t="shared" si="28"/>
        <v>66</v>
      </c>
    </row>
    <row r="117" spans="1:15">
      <c r="A117" s="528"/>
      <c r="B117" s="68"/>
      <c r="C117" s="69"/>
      <c r="D117" s="70"/>
      <c r="E117" s="70"/>
      <c r="F117" s="70"/>
      <c r="G117" s="70"/>
      <c r="H117" s="70"/>
      <c r="I117" s="70"/>
      <c r="J117" s="70"/>
      <c r="K117" s="70"/>
      <c r="L117" s="70"/>
      <c r="M117" s="71"/>
      <c r="N117" s="72"/>
      <c r="O117" s="73"/>
    </row>
    <row r="118" spans="1:15">
      <c r="A118" s="523" t="s">
        <v>215</v>
      </c>
      <c r="B118" s="79"/>
      <c r="C118" s="57"/>
      <c r="D118" s="59"/>
      <c r="E118" s="59"/>
      <c r="F118" s="59"/>
      <c r="G118" s="59"/>
      <c r="H118" s="59"/>
      <c r="I118" s="59"/>
      <c r="J118" s="59"/>
      <c r="K118" s="59"/>
      <c r="L118" s="59"/>
      <c r="M118" s="56"/>
      <c r="N118" s="58"/>
      <c r="O118" s="60"/>
    </row>
    <row r="119" spans="1:15">
      <c r="A119" s="524"/>
      <c r="B119" s="67" t="s">
        <v>120</v>
      </c>
      <c r="C119" s="57">
        <v>0</v>
      </c>
      <c r="D119" s="59">
        <v>0</v>
      </c>
      <c r="E119" s="59">
        <v>0</v>
      </c>
      <c r="F119" s="59">
        <v>0</v>
      </c>
      <c r="G119" s="59">
        <v>0</v>
      </c>
      <c r="H119" s="59">
        <v>0</v>
      </c>
      <c r="I119" s="59">
        <v>0</v>
      </c>
      <c r="J119" s="59">
        <v>0</v>
      </c>
      <c r="K119" s="59">
        <v>0</v>
      </c>
      <c r="L119" s="59">
        <v>0</v>
      </c>
      <c r="M119" s="56">
        <v>0</v>
      </c>
      <c r="N119" s="58">
        <v>0</v>
      </c>
      <c r="O119" s="60">
        <f t="shared" ref="O119:O121" si="29">SUM(C119:N119)</f>
        <v>0</v>
      </c>
    </row>
    <row r="120" spans="1:15">
      <c r="A120" s="524"/>
      <c r="B120" s="67" t="s">
        <v>68</v>
      </c>
      <c r="C120" s="57">
        <v>0</v>
      </c>
      <c r="D120" s="59">
        <v>0</v>
      </c>
      <c r="E120" s="59">
        <v>0</v>
      </c>
      <c r="F120" s="59">
        <v>0</v>
      </c>
      <c r="G120" s="59">
        <v>0</v>
      </c>
      <c r="H120" s="59">
        <v>0</v>
      </c>
      <c r="I120" s="59">
        <v>0</v>
      </c>
      <c r="J120" s="59">
        <v>0</v>
      </c>
      <c r="K120" s="59">
        <v>0</v>
      </c>
      <c r="L120" s="59">
        <v>0</v>
      </c>
      <c r="M120" s="56">
        <v>0</v>
      </c>
      <c r="N120" s="58">
        <v>0</v>
      </c>
      <c r="O120" s="60">
        <f t="shared" si="29"/>
        <v>0</v>
      </c>
    </row>
    <row r="121" spans="1:15">
      <c r="A121" s="524"/>
      <c r="B121" s="67" t="s">
        <v>5</v>
      </c>
      <c r="C121" s="57">
        <v>0</v>
      </c>
      <c r="D121" s="59">
        <v>0</v>
      </c>
      <c r="E121" s="59">
        <v>0</v>
      </c>
      <c r="F121" s="59">
        <v>0</v>
      </c>
      <c r="G121" s="59">
        <v>0</v>
      </c>
      <c r="H121" s="59">
        <v>0</v>
      </c>
      <c r="I121" s="59">
        <v>0</v>
      </c>
      <c r="J121" s="59">
        <v>0</v>
      </c>
      <c r="K121" s="59">
        <v>0</v>
      </c>
      <c r="L121" s="59">
        <v>0</v>
      </c>
      <c r="M121" s="56">
        <v>0</v>
      </c>
      <c r="N121" s="58">
        <v>0</v>
      </c>
      <c r="O121" s="60">
        <f t="shared" si="29"/>
        <v>0</v>
      </c>
    </row>
    <row r="122" spans="1:15">
      <c r="A122" s="525"/>
      <c r="B122" s="68"/>
      <c r="C122" s="69"/>
      <c r="D122" s="70"/>
      <c r="E122" s="70"/>
      <c r="F122" s="70"/>
      <c r="G122" s="70"/>
      <c r="H122" s="70"/>
      <c r="I122" s="70"/>
      <c r="J122" s="70"/>
      <c r="K122" s="70"/>
      <c r="L122" s="70"/>
      <c r="M122" s="71"/>
      <c r="N122" s="72"/>
      <c r="O122" s="73"/>
    </row>
    <row r="123" spans="1:15">
      <c r="A123" s="526" t="s">
        <v>216</v>
      </c>
      <c r="B123" s="79"/>
      <c r="C123" s="57"/>
      <c r="D123" s="59"/>
      <c r="E123" s="59"/>
      <c r="F123" s="59"/>
      <c r="G123" s="59"/>
      <c r="H123" s="59"/>
      <c r="I123" s="59"/>
      <c r="J123" s="59"/>
      <c r="K123" s="59"/>
      <c r="L123" s="59"/>
      <c r="M123" s="56"/>
      <c r="N123" s="58"/>
      <c r="O123" s="60"/>
    </row>
    <row r="124" spans="1:15">
      <c r="A124" s="527"/>
      <c r="B124" s="67" t="s">
        <v>120</v>
      </c>
      <c r="C124" s="57">
        <v>0</v>
      </c>
      <c r="D124" s="59">
        <v>2</v>
      </c>
      <c r="E124" s="59">
        <v>0</v>
      </c>
      <c r="F124" s="59">
        <v>0</v>
      </c>
      <c r="G124" s="59">
        <v>0</v>
      </c>
      <c r="H124" s="59">
        <v>0</v>
      </c>
      <c r="I124" s="59">
        <v>0</v>
      </c>
      <c r="J124" s="59">
        <v>7</v>
      </c>
      <c r="K124" s="59">
        <v>0</v>
      </c>
      <c r="L124" s="59">
        <v>0</v>
      </c>
      <c r="M124" s="56">
        <v>0</v>
      </c>
      <c r="N124" s="58">
        <v>0</v>
      </c>
      <c r="O124" s="60">
        <f t="shared" ref="O124:O126" si="30">SUM(C124:N124)</f>
        <v>9</v>
      </c>
    </row>
    <row r="125" spans="1:15">
      <c r="A125" s="527"/>
      <c r="B125" s="67" t="s">
        <v>68</v>
      </c>
      <c r="C125" s="57">
        <v>0</v>
      </c>
      <c r="D125" s="59">
        <v>2</v>
      </c>
      <c r="E125" s="59">
        <v>0</v>
      </c>
      <c r="F125" s="59">
        <v>0</v>
      </c>
      <c r="G125" s="59">
        <v>0</v>
      </c>
      <c r="H125" s="59">
        <v>0</v>
      </c>
      <c r="I125" s="59">
        <v>1</v>
      </c>
      <c r="J125" s="59">
        <v>5</v>
      </c>
      <c r="K125" s="59">
        <v>1</v>
      </c>
      <c r="L125" s="59">
        <v>0</v>
      </c>
      <c r="M125" s="56">
        <v>0</v>
      </c>
      <c r="N125" s="58">
        <v>0</v>
      </c>
      <c r="O125" s="60">
        <f t="shared" si="30"/>
        <v>9</v>
      </c>
    </row>
    <row r="126" spans="1:15">
      <c r="A126" s="527"/>
      <c r="B126" s="67" t="s">
        <v>5</v>
      </c>
      <c r="C126" s="57">
        <v>0</v>
      </c>
      <c r="D126" s="59">
        <v>1</v>
      </c>
      <c r="E126" s="59">
        <v>0</v>
      </c>
      <c r="F126" s="59">
        <v>0</v>
      </c>
      <c r="G126" s="59">
        <v>0</v>
      </c>
      <c r="H126" s="59">
        <v>0</v>
      </c>
      <c r="I126" s="59">
        <v>1</v>
      </c>
      <c r="J126" s="59">
        <v>3</v>
      </c>
      <c r="K126" s="59">
        <v>0</v>
      </c>
      <c r="L126" s="59">
        <v>0</v>
      </c>
      <c r="M126" s="56">
        <v>0</v>
      </c>
      <c r="N126" s="58">
        <v>0</v>
      </c>
      <c r="O126" s="60">
        <f t="shared" si="30"/>
        <v>5</v>
      </c>
    </row>
    <row r="127" spans="1:15">
      <c r="A127" s="528"/>
      <c r="B127" s="68"/>
      <c r="C127" s="69"/>
      <c r="D127" s="70"/>
      <c r="E127" s="70"/>
      <c r="F127" s="70"/>
      <c r="G127" s="70"/>
      <c r="H127" s="70"/>
      <c r="I127" s="70"/>
      <c r="J127" s="70"/>
      <c r="K127" s="70"/>
      <c r="L127" s="70"/>
      <c r="M127" s="71"/>
      <c r="N127" s="72"/>
      <c r="O127" s="73"/>
    </row>
    <row r="128" spans="1:15">
      <c r="A128" s="526" t="s">
        <v>140</v>
      </c>
      <c r="B128" s="79"/>
      <c r="C128" s="57"/>
      <c r="D128" s="59"/>
      <c r="E128" s="59"/>
      <c r="F128" s="59"/>
      <c r="G128" s="59"/>
      <c r="H128" s="59"/>
      <c r="I128" s="59"/>
      <c r="J128" s="59"/>
      <c r="K128" s="59"/>
      <c r="L128" s="59"/>
      <c r="M128" s="56"/>
      <c r="N128" s="58"/>
      <c r="O128" s="60"/>
    </row>
    <row r="129" spans="1:15">
      <c r="A129" s="527"/>
      <c r="B129" s="67" t="s">
        <v>120</v>
      </c>
      <c r="C129" s="57">
        <v>0</v>
      </c>
      <c r="D129" s="59">
        <v>0</v>
      </c>
      <c r="E129" s="59">
        <v>0</v>
      </c>
      <c r="F129" s="59">
        <v>0</v>
      </c>
      <c r="G129" s="59">
        <v>0</v>
      </c>
      <c r="H129" s="59">
        <v>0</v>
      </c>
      <c r="I129" s="59">
        <v>0</v>
      </c>
      <c r="J129" s="59">
        <v>0</v>
      </c>
      <c r="K129" s="59">
        <v>0</v>
      </c>
      <c r="L129" s="59">
        <v>0</v>
      </c>
      <c r="M129" s="56">
        <v>0</v>
      </c>
      <c r="N129" s="58">
        <v>0</v>
      </c>
      <c r="O129" s="60">
        <f t="shared" ref="O129:O131" si="31">SUM(C129:N129)</f>
        <v>0</v>
      </c>
    </row>
    <row r="130" spans="1:15">
      <c r="A130" s="527"/>
      <c r="B130" s="67" t="s">
        <v>68</v>
      </c>
      <c r="C130" s="57">
        <v>0</v>
      </c>
      <c r="D130" s="59">
        <v>0</v>
      </c>
      <c r="E130" s="59">
        <v>0</v>
      </c>
      <c r="F130" s="59">
        <v>0</v>
      </c>
      <c r="G130" s="59">
        <v>0</v>
      </c>
      <c r="H130" s="59">
        <v>0</v>
      </c>
      <c r="I130" s="59">
        <v>0</v>
      </c>
      <c r="J130" s="59">
        <v>0</v>
      </c>
      <c r="K130" s="59">
        <v>0</v>
      </c>
      <c r="L130" s="59">
        <v>0</v>
      </c>
      <c r="M130" s="56">
        <v>0</v>
      </c>
      <c r="N130" s="58">
        <v>0</v>
      </c>
      <c r="O130" s="60">
        <f t="shared" si="31"/>
        <v>0</v>
      </c>
    </row>
    <row r="131" spans="1:15">
      <c r="A131" s="527"/>
      <c r="B131" s="67" t="s">
        <v>5</v>
      </c>
      <c r="C131" s="57">
        <v>0</v>
      </c>
      <c r="D131" s="59">
        <v>0</v>
      </c>
      <c r="E131" s="59">
        <v>0</v>
      </c>
      <c r="F131" s="59">
        <v>0</v>
      </c>
      <c r="G131" s="59">
        <v>0</v>
      </c>
      <c r="H131" s="59">
        <v>0</v>
      </c>
      <c r="I131" s="59">
        <v>0</v>
      </c>
      <c r="J131" s="59">
        <v>0</v>
      </c>
      <c r="K131" s="59">
        <v>0</v>
      </c>
      <c r="L131" s="59">
        <v>0</v>
      </c>
      <c r="M131" s="56">
        <v>0</v>
      </c>
      <c r="N131" s="58">
        <v>0</v>
      </c>
      <c r="O131" s="60">
        <f t="shared" si="31"/>
        <v>0</v>
      </c>
    </row>
    <row r="132" spans="1:15">
      <c r="A132" s="528"/>
      <c r="B132" s="68"/>
      <c r="C132" s="69"/>
      <c r="D132" s="70"/>
      <c r="E132" s="70"/>
      <c r="F132" s="70"/>
      <c r="G132" s="70"/>
      <c r="H132" s="70"/>
      <c r="I132" s="70"/>
      <c r="J132" s="70"/>
      <c r="K132" s="70"/>
      <c r="L132" s="70"/>
      <c r="M132" s="71"/>
      <c r="N132" s="72"/>
      <c r="O132" s="73"/>
    </row>
    <row r="133" spans="1:15">
      <c r="A133" s="530" t="s">
        <v>30</v>
      </c>
      <c r="B133" s="84"/>
      <c r="C133" s="85"/>
      <c r="D133" s="86"/>
      <c r="E133" s="86"/>
      <c r="F133" s="86"/>
      <c r="G133" s="86"/>
      <c r="H133" s="86"/>
      <c r="I133" s="86"/>
      <c r="J133" s="86"/>
      <c r="K133" s="86"/>
      <c r="L133" s="86"/>
      <c r="M133" s="87"/>
      <c r="N133" s="88"/>
      <c r="O133" s="89"/>
    </row>
    <row r="134" spans="1:15">
      <c r="A134" s="531"/>
      <c r="B134" s="90" t="s">
        <v>120</v>
      </c>
      <c r="C134" s="91">
        <f>C109+C114+C119+C124+C129</f>
        <v>0</v>
      </c>
      <c r="D134" s="92">
        <f t="shared" ref="D134:N134" si="32">D109+D114+D119+D124+D129</f>
        <v>9</v>
      </c>
      <c r="E134" s="92">
        <f t="shared" si="32"/>
        <v>0</v>
      </c>
      <c r="F134" s="92">
        <f t="shared" si="32"/>
        <v>0</v>
      </c>
      <c r="G134" s="92">
        <f t="shared" si="32"/>
        <v>0</v>
      </c>
      <c r="H134" s="92">
        <f t="shared" si="32"/>
        <v>0</v>
      </c>
      <c r="I134" s="92">
        <f t="shared" si="32"/>
        <v>45</v>
      </c>
      <c r="J134" s="92">
        <f t="shared" si="32"/>
        <v>30</v>
      </c>
      <c r="K134" s="92">
        <f t="shared" si="32"/>
        <v>70</v>
      </c>
      <c r="L134" s="92">
        <f t="shared" si="32"/>
        <v>0</v>
      </c>
      <c r="M134" s="93">
        <f t="shared" si="32"/>
        <v>0</v>
      </c>
      <c r="N134" s="94">
        <f t="shared" si="32"/>
        <v>0</v>
      </c>
      <c r="O134" s="95">
        <f t="shared" ref="O134:O136" si="33">SUM(C134:N134)</f>
        <v>154</v>
      </c>
    </row>
    <row r="135" spans="1:15">
      <c r="A135" s="531"/>
      <c r="B135" s="90" t="s">
        <v>68</v>
      </c>
      <c r="C135" s="91">
        <f>C110+C115+C120+C125+C130</f>
        <v>0</v>
      </c>
      <c r="D135" s="92">
        <f t="shared" ref="D135:N135" si="34">D110+D115+D120+D125+D130</f>
        <v>8</v>
      </c>
      <c r="E135" s="92">
        <f t="shared" si="34"/>
        <v>0</v>
      </c>
      <c r="F135" s="92">
        <f t="shared" si="34"/>
        <v>0</v>
      </c>
      <c r="G135" s="92">
        <f t="shared" si="34"/>
        <v>0</v>
      </c>
      <c r="H135" s="92">
        <f t="shared" si="34"/>
        <v>2</v>
      </c>
      <c r="I135" s="92">
        <f t="shared" si="34"/>
        <v>16</v>
      </c>
      <c r="J135" s="92">
        <f t="shared" si="34"/>
        <v>27</v>
      </c>
      <c r="K135" s="92">
        <f t="shared" si="34"/>
        <v>51</v>
      </c>
      <c r="L135" s="92">
        <f t="shared" si="34"/>
        <v>0</v>
      </c>
      <c r="M135" s="93">
        <f t="shared" si="34"/>
        <v>0</v>
      </c>
      <c r="N135" s="94">
        <f t="shared" si="34"/>
        <v>0</v>
      </c>
      <c r="O135" s="95">
        <f t="shared" si="33"/>
        <v>104</v>
      </c>
    </row>
    <row r="136" spans="1:15">
      <c r="A136" s="531"/>
      <c r="B136" s="90" t="s">
        <v>5</v>
      </c>
      <c r="C136" s="91">
        <f>C111+C116+C121+C126+C131</f>
        <v>0</v>
      </c>
      <c r="D136" s="92">
        <f t="shared" ref="D136:N136" si="35">D111+D116+D121+D126+D131</f>
        <v>6</v>
      </c>
      <c r="E136" s="92">
        <f t="shared" si="35"/>
        <v>0</v>
      </c>
      <c r="F136" s="92">
        <f t="shared" si="35"/>
        <v>0</v>
      </c>
      <c r="G136" s="92">
        <f t="shared" si="35"/>
        <v>0</v>
      </c>
      <c r="H136" s="92">
        <f t="shared" si="35"/>
        <v>0</v>
      </c>
      <c r="I136" s="92">
        <f t="shared" si="35"/>
        <v>9</v>
      </c>
      <c r="J136" s="92">
        <f t="shared" si="35"/>
        <v>19</v>
      </c>
      <c r="K136" s="92">
        <f t="shared" si="35"/>
        <v>37</v>
      </c>
      <c r="L136" s="92">
        <f t="shared" si="35"/>
        <v>0</v>
      </c>
      <c r="M136" s="93">
        <f t="shared" si="35"/>
        <v>0</v>
      </c>
      <c r="N136" s="94">
        <f t="shared" si="35"/>
        <v>0</v>
      </c>
      <c r="O136" s="95">
        <f t="shared" si="33"/>
        <v>71</v>
      </c>
    </row>
    <row r="137" spans="1:15">
      <c r="A137" s="532"/>
      <c r="B137" s="96"/>
      <c r="C137" s="97"/>
      <c r="D137" s="98"/>
      <c r="E137" s="98"/>
      <c r="F137" s="98"/>
      <c r="G137" s="98"/>
      <c r="H137" s="98"/>
      <c r="I137" s="98"/>
      <c r="J137" s="98"/>
      <c r="K137" s="98"/>
      <c r="L137" s="98"/>
      <c r="M137" s="99"/>
      <c r="N137" s="100"/>
      <c r="O137" s="101"/>
    </row>
    <row r="139" spans="1:15">
      <c r="A139" s="55" t="s">
        <v>220</v>
      </c>
      <c r="B139" s="66"/>
      <c r="C139" s="54"/>
      <c r="D139" s="54"/>
      <c r="E139" s="54"/>
      <c r="F139" s="54"/>
      <c r="G139" s="54"/>
      <c r="H139" s="54"/>
      <c r="I139" s="54"/>
      <c r="J139" s="54"/>
      <c r="K139" s="54"/>
      <c r="L139" s="54"/>
      <c r="M139" s="54"/>
      <c r="N139" s="54"/>
      <c r="O139" s="54"/>
    </row>
    <row r="140" spans="1:15">
      <c r="A140" s="514" t="s">
        <v>211</v>
      </c>
      <c r="B140" s="515"/>
      <c r="C140" s="518" t="s">
        <v>233</v>
      </c>
      <c r="D140" s="519"/>
      <c r="E140" s="519"/>
      <c r="F140" s="519"/>
      <c r="G140" s="519"/>
      <c r="H140" s="519"/>
      <c r="I140" s="519"/>
      <c r="J140" s="519"/>
      <c r="K140" s="519"/>
      <c r="L140" s="519"/>
      <c r="M140" s="519"/>
      <c r="N140" s="520"/>
      <c r="O140" s="521" t="s">
        <v>30</v>
      </c>
    </row>
    <row r="141" spans="1:15" ht="62.25">
      <c r="A141" s="516"/>
      <c r="B141" s="517"/>
      <c r="C141" s="80" t="s">
        <v>99</v>
      </c>
      <c r="D141" s="81" t="s">
        <v>93</v>
      </c>
      <c r="E141" s="81" t="s">
        <v>97</v>
      </c>
      <c r="F141" s="81" t="s">
        <v>152</v>
      </c>
      <c r="G141" s="81" t="s">
        <v>234</v>
      </c>
      <c r="H141" s="81" t="s">
        <v>98</v>
      </c>
      <c r="I141" s="81" t="s">
        <v>100</v>
      </c>
      <c r="J141" s="81" t="s">
        <v>94</v>
      </c>
      <c r="K141" s="81" t="s">
        <v>95</v>
      </c>
      <c r="L141" s="81" t="s">
        <v>96</v>
      </c>
      <c r="M141" s="82" t="s">
        <v>153</v>
      </c>
      <c r="N141" s="83" t="s">
        <v>101</v>
      </c>
      <c r="O141" s="522"/>
    </row>
    <row r="142" spans="1:15">
      <c r="A142" s="523" t="s">
        <v>214</v>
      </c>
      <c r="B142" s="66"/>
      <c r="C142" s="61"/>
      <c r="D142" s="62"/>
      <c r="E142" s="62"/>
      <c r="F142" s="62"/>
      <c r="G142" s="62"/>
      <c r="H142" s="62"/>
      <c r="I142" s="62"/>
      <c r="J142" s="62"/>
      <c r="K142" s="62"/>
      <c r="L142" s="62"/>
      <c r="M142" s="63"/>
      <c r="N142" s="64"/>
      <c r="O142" s="65"/>
    </row>
    <row r="143" spans="1:15">
      <c r="A143" s="524"/>
      <c r="B143" s="67" t="s">
        <v>120</v>
      </c>
      <c r="C143" s="57">
        <v>0</v>
      </c>
      <c r="D143" s="59">
        <v>0</v>
      </c>
      <c r="E143" s="59">
        <v>0</v>
      </c>
      <c r="F143" s="59">
        <v>0</v>
      </c>
      <c r="G143" s="59">
        <v>0</v>
      </c>
      <c r="H143" s="59">
        <v>0</v>
      </c>
      <c r="I143" s="59">
        <v>0</v>
      </c>
      <c r="J143" s="59">
        <v>0</v>
      </c>
      <c r="K143" s="59">
        <v>0</v>
      </c>
      <c r="L143" s="59">
        <v>0</v>
      </c>
      <c r="M143" s="56">
        <v>0</v>
      </c>
      <c r="N143" s="58">
        <v>0</v>
      </c>
      <c r="O143" s="60">
        <f>SUM(C143:N143)</f>
        <v>0</v>
      </c>
    </row>
    <row r="144" spans="1:15">
      <c r="A144" s="524"/>
      <c r="B144" s="67" t="s">
        <v>68</v>
      </c>
      <c r="C144" s="57">
        <v>0</v>
      </c>
      <c r="D144" s="59">
        <v>0</v>
      </c>
      <c r="E144" s="59">
        <v>0</v>
      </c>
      <c r="F144" s="59">
        <v>0</v>
      </c>
      <c r="G144" s="59">
        <v>0</v>
      </c>
      <c r="H144" s="59">
        <v>0</v>
      </c>
      <c r="I144" s="59">
        <v>0</v>
      </c>
      <c r="J144" s="59">
        <v>0</v>
      </c>
      <c r="K144" s="59">
        <v>0</v>
      </c>
      <c r="L144" s="59">
        <v>0</v>
      </c>
      <c r="M144" s="56">
        <v>0</v>
      </c>
      <c r="N144" s="58">
        <v>0</v>
      </c>
      <c r="O144" s="60">
        <f t="shared" ref="O144:O145" si="36">SUM(C144:N144)</f>
        <v>0</v>
      </c>
    </row>
    <row r="145" spans="1:15">
      <c r="A145" s="524"/>
      <c r="B145" s="67" t="s">
        <v>5</v>
      </c>
      <c r="C145" s="57">
        <v>0</v>
      </c>
      <c r="D145" s="59">
        <v>0</v>
      </c>
      <c r="E145" s="59">
        <v>0</v>
      </c>
      <c r="F145" s="59">
        <v>0</v>
      </c>
      <c r="G145" s="59">
        <v>0</v>
      </c>
      <c r="H145" s="59">
        <v>0</v>
      </c>
      <c r="I145" s="59">
        <v>0</v>
      </c>
      <c r="J145" s="59">
        <v>0</v>
      </c>
      <c r="K145" s="59">
        <v>0</v>
      </c>
      <c r="L145" s="59">
        <v>0</v>
      </c>
      <c r="M145" s="56">
        <v>0</v>
      </c>
      <c r="N145" s="58">
        <v>0</v>
      </c>
      <c r="O145" s="60">
        <f t="shared" si="36"/>
        <v>0</v>
      </c>
    </row>
    <row r="146" spans="1:15">
      <c r="A146" s="525"/>
      <c r="B146" s="68"/>
      <c r="C146" s="69"/>
      <c r="D146" s="70"/>
      <c r="E146" s="70"/>
      <c r="F146" s="70"/>
      <c r="G146" s="70"/>
      <c r="H146" s="70"/>
      <c r="I146" s="70"/>
      <c r="J146" s="70"/>
      <c r="K146" s="70"/>
      <c r="L146" s="70"/>
      <c r="M146" s="71"/>
      <c r="N146" s="72"/>
      <c r="O146" s="73"/>
    </row>
    <row r="147" spans="1:15">
      <c r="A147" s="526" t="s">
        <v>212</v>
      </c>
      <c r="B147" s="74"/>
      <c r="C147" s="75"/>
      <c r="D147" s="76"/>
      <c r="E147" s="76"/>
      <c r="F147" s="76"/>
      <c r="G147" s="76"/>
      <c r="H147" s="76"/>
      <c r="I147" s="76"/>
      <c r="J147" s="76"/>
      <c r="K147" s="76"/>
      <c r="L147" s="76"/>
      <c r="M147" s="77"/>
      <c r="N147" s="78"/>
      <c r="O147" s="60"/>
    </row>
    <row r="148" spans="1:15">
      <c r="A148" s="527"/>
      <c r="B148" s="67" t="s">
        <v>120</v>
      </c>
      <c r="C148" s="57">
        <v>0</v>
      </c>
      <c r="D148" s="59">
        <v>0</v>
      </c>
      <c r="E148" s="59">
        <v>0</v>
      </c>
      <c r="F148" s="59">
        <v>0</v>
      </c>
      <c r="G148" s="59">
        <v>0</v>
      </c>
      <c r="H148" s="59">
        <v>0</v>
      </c>
      <c r="I148" s="59">
        <v>0</v>
      </c>
      <c r="J148" s="59">
        <v>0</v>
      </c>
      <c r="K148" s="59">
        <v>0</v>
      </c>
      <c r="L148" s="59">
        <v>0</v>
      </c>
      <c r="M148" s="56">
        <v>0</v>
      </c>
      <c r="N148" s="58">
        <v>0</v>
      </c>
      <c r="O148" s="60">
        <f t="shared" ref="O148:O150" si="37">SUM(C148:N148)</f>
        <v>0</v>
      </c>
    </row>
    <row r="149" spans="1:15">
      <c r="A149" s="527"/>
      <c r="B149" s="67" t="s">
        <v>68</v>
      </c>
      <c r="C149" s="57">
        <v>0</v>
      </c>
      <c r="D149" s="59">
        <v>0</v>
      </c>
      <c r="E149" s="59">
        <v>0</v>
      </c>
      <c r="F149" s="59">
        <v>0</v>
      </c>
      <c r="G149" s="59">
        <v>0</v>
      </c>
      <c r="H149" s="59">
        <v>0</v>
      </c>
      <c r="I149" s="59">
        <v>0</v>
      </c>
      <c r="J149" s="59">
        <v>0</v>
      </c>
      <c r="K149" s="59">
        <v>0</v>
      </c>
      <c r="L149" s="59">
        <v>0</v>
      </c>
      <c r="M149" s="56">
        <v>0</v>
      </c>
      <c r="N149" s="58">
        <v>0</v>
      </c>
      <c r="O149" s="60">
        <f t="shared" si="37"/>
        <v>0</v>
      </c>
    </row>
    <row r="150" spans="1:15">
      <c r="A150" s="527"/>
      <c r="B150" s="67" t="s">
        <v>5</v>
      </c>
      <c r="C150" s="57">
        <v>0</v>
      </c>
      <c r="D150" s="59">
        <v>0</v>
      </c>
      <c r="E150" s="59">
        <v>0</v>
      </c>
      <c r="F150" s="59">
        <v>0</v>
      </c>
      <c r="G150" s="59">
        <v>0</v>
      </c>
      <c r="H150" s="59">
        <v>0</v>
      </c>
      <c r="I150" s="59">
        <v>0</v>
      </c>
      <c r="J150" s="59">
        <v>0</v>
      </c>
      <c r="K150" s="59">
        <v>0</v>
      </c>
      <c r="L150" s="59">
        <v>0</v>
      </c>
      <c r="M150" s="56">
        <v>0</v>
      </c>
      <c r="N150" s="58">
        <v>0</v>
      </c>
      <c r="O150" s="60">
        <f t="shared" si="37"/>
        <v>0</v>
      </c>
    </row>
    <row r="151" spans="1:15">
      <c r="A151" s="528"/>
      <c r="B151" s="68"/>
      <c r="C151" s="69"/>
      <c r="D151" s="70"/>
      <c r="E151" s="70"/>
      <c r="F151" s="70"/>
      <c r="G151" s="70"/>
      <c r="H151" s="70"/>
      <c r="I151" s="70"/>
      <c r="J151" s="70"/>
      <c r="K151" s="70"/>
      <c r="L151" s="70"/>
      <c r="M151" s="71"/>
      <c r="N151" s="72"/>
      <c r="O151" s="73"/>
    </row>
    <row r="152" spans="1:15">
      <c r="A152" s="523" t="s">
        <v>215</v>
      </c>
      <c r="B152" s="79"/>
      <c r="C152" s="57"/>
      <c r="D152" s="59"/>
      <c r="E152" s="59"/>
      <c r="F152" s="59"/>
      <c r="G152" s="59"/>
      <c r="H152" s="59"/>
      <c r="I152" s="59"/>
      <c r="J152" s="59"/>
      <c r="K152" s="59"/>
      <c r="L152" s="59"/>
      <c r="M152" s="56"/>
      <c r="N152" s="58"/>
      <c r="O152" s="60"/>
    </row>
    <row r="153" spans="1:15">
      <c r="A153" s="524"/>
      <c r="B153" s="67" t="s">
        <v>120</v>
      </c>
      <c r="C153" s="57">
        <v>0</v>
      </c>
      <c r="D153" s="59">
        <v>0</v>
      </c>
      <c r="E153" s="59">
        <v>0</v>
      </c>
      <c r="F153" s="59">
        <v>0</v>
      </c>
      <c r="G153" s="59">
        <v>0</v>
      </c>
      <c r="H153" s="59">
        <v>0</v>
      </c>
      <c r="I153" s="59">
        <v>0</v>
      </c>
      <c r="J153" s="59">
        <v>0</v>
      </c>
      <c r="K153" s="59">
        <v>0</v>
      </c>
      <c r="L153" s="59">
        <v>0</v>
      </c>
      <c r="M153" s="56">
        <v>0</v>
      </c>
      <c r="N153" s="58">
        <v>0</v>
      </c>
      <c r="O153" s="60">
        <f t="shared" ref="O153:O155" si="38">SUM(C153:N153)</f>
        <v>0</v>
      </c>
    </row>
    <row r="154" spans="1:15">
      <c r="A154" s="524"/>
      <c r="B154" s="67" t="s">
        <v>68</v>
      </c>
      <c r="C154" s="57">
        <v>0</v>
      </c>
      <c r="D154" s="59">
        <v>0</v>
      </c>
      <c r="E154" s="59">
        <v>0</v>
      </c>
      <c r="F154" s="59">
        <v>0</v>
      </c>
      <c r="G154" s="59">
        <v>0</v>
      </c>
      <c r="H154" s="59">
        <v>0</v>
      </c>
      <c r="I154" s="59">
        <v>0</v>
      </c>
      <c r="J154" s="59">
        <v>0</v>
      </c>
      <c r="K154" s="59">
        <v>0</v>
      </c>
      <c r="L154" s="59">
        <v>0</v>
      </c>
      <c r="M154" s="56">
        <v>0</v>
      </c>
      <c r="N154" s="58">
        <v>0</v>
      </c>
      <c r="O154" s="60">
        <f t="shared" si="38"/>
        <v>0</v>
      </c>
    </row>
    <row r="155" spans="1:15">
      <c r="A155" s="524"/>
      <c r="B155" s="67" t="s">
        <v>5</v>
      </c>
      <c r="C155" s="57">
        <v>0</v>
      </c>
      <c r="D155" s="59">
        <v>0</v>
      </c>
      <c r="E155" s="59">
        <v>0</v>
      </c>
      <c r="F155" s="59">
        <v>0</v>
      </c>
      <c r="G155" s="59">
        <v>0</v>
      </c>
      <c r="H155" s="59">
        <v>0</v>
      </c>
      <c r="I155" s="59">
        <v>0</v>
      </c>
      <c r="J155" s="59">
        <v>0</v>
      </c>
      <c r="K155" s="59">
        <v>0</v>
      </c>
      <c r="L155" s="59">
        <v>0</v>
      </c>
      <c r="M155" s="56">
        <v>0</v>
      </c>
      <c r="N155" s="58">
        <v>0</v>
      </c>
      <c r="O155" s="60">
        <f t="shared" si="38"/>
        <v>0</v>
      </c>
    </row>
    <row r="156" spans="1:15">
      <c r="A156" s="525"/>
      <c r="B156" s="68"/>
      <c r="C156" s="69"/>
      <c r="D156" s="70"/>
      <c r="E156" s="70"/>
      <c r="F156" s="70"/>
      <c r="G156" s="70"/>
      <c r="H156" s="70"/>
      <c r="I156" s="70"/>
      <c r="J156" s="70"/>
      <c r="K156" s="70"/>
      <c r="L156" s="70"/>
      <c r="M156" s="71"/>
      <c r="N156" s="72"/>
      <c r="O156" s="73"/>
    </row>
    <row r="157" spans="1:15">
      <c r="A157" s="526" t="s">
        <v>216</v>
      </c>
      <c r="B157" s="79"/>
      <c r="C157" s="57"/>
      <c r="D157" s="59"/>
      <c r="E157" s="59"/>
      <c r="F157" s="59"/>
      <c r="G157" s="59"/>
      <c r="H157" s="59"/>
      <c r="I157" s="59"/>
      <c r="J157" s="59"/>
      <c r="K157" s="59"/>
      <c r="L157" s="59"/>
      <c r="M157" s="56"/>
      <c r="N157" s="58"/>
      <c r="O157" s="60"/>
    </row>
    <row r="158" spans="1:15">
      <c r="A158" s="527"/>
      <c r="B158" s="67" t="s">
        <v>120</v>
      </c>
      <c r="C158" s="57">
        <v>0</v>
      </c>
      <c r="D158" s="59">
        <v>1</v>
      </c>
      <c r="E158" s="59">
        <v>0</v>
      </c>
      <c r="F158" s="59">
        <v>0</v>
      </c>
      <c r="G158" s="59">
        <v>0</v>
      </c>
      <c r="H158" s="59">
        <v>0</v>
      </c>
      <c r="I158" s="59">
        <v>0</v>
      </c>
      <c r="J158" s="59">
        <v>2</v>
      </c>
      <c r="K158" s="59">
        <v>8</v>
      </c>
      <c r="L158" s="59">
        <v>1</v>
      </c>
      <c r="M158" s="56">
        <v>0</v>
      </c>
      <c r="N158" s="58">
        <v>0</v>
      </c>
      <c r="O158" s="60">
        <f t="shared" ref="O158:O160" si="39">SUM(C158:N158)</f>
        <v>12</v>
      </c>
    </row>
    <row r="159" spans="1:15">
      <c r="A159" s="527"/>
      <c r="B159" s="67" t="s">
        <v>68</v>
      </c>
      <c r="C159" s="57">
        <v>0</v>
      </c>
      <c r="D159" s="59">
        <v>1</v>
      </c>
      <c r="E159" s="59">
        <v>0</v>
      </c>
      <c r="F159" s="59">
        <v>0</v>
      </c>
      <c r="G159" s="59">
        <v>0</v>
      </c>
      <c r="H159" s="59">
        <v>0</v>
      </c>
      <c r="I159" s="59">
        <v>0</v>
      </c>
      <c r="J159" s="59">
        <v>1</v>
      </c>
      <c r="K159" s="59">
        <v>11</v>
      </c>
      <c r="L159" s="59">
        <v>0</v>
      </c>
      <c r="M159" s="56">
        <v>0</v>
      </c>
      <c r="N159" s="58">
        <v>0</v>
      </c>
      <c r="O159" s="60">
        <f t="shared" si="39"/>
        <v>13</v>
      </c>
    </row>
    <row r="160" spans="1:15">
      <c r="A160" s="527"/>
      <c r="B160" s="67" t="s">
        <v>5</v>
      </c>
      <c r="C160" s="57">
        <v>0</v>
      </c>
      <c r="D160" s="59">
        <v>0</v>
      </c>
      <c r="E160" s="59">
        <v>0</v>
      </c>
      <c r="F160" s="59">
        <v>0</v>
      </c>
      <c r="G160" s="59">
        <v>0</v>
      </c>
      <c r="H160" s="59">
        <v>0</v>
      </c>
      <c r="I160" s="59">
        <v>0</v>
      </c>
      <c r="J160" s="59">
        <v>0</v>
      </c>
      <c r="K160" s="59">
        <v>4</v>
      </c>
      <c r="L160" s="59">
        <v>0</v>
      </c>
      <c r="M160" s="56">
        <v>0</v>
      </c>
      <c r="N160" s="58">
        <v>0</v>
      </c>
      <c r="O160" s="60">
        <f t="shared" si="39"/>
        <v>4</v>
      </c>
    </row>
    <row r="161" spans="1:15">
      <c r="A161" s="528"/>
      <c r="B161" s="68"/>
      <c r="C161" s="69"/>
      <c r="D161" s="70"/>
      <c r="E161" s="70"/>
      <c r="F161" s="70"/>
      <c r="G161" s="70"/>
      <c r="H161" s="70"/>
      <c r="I161" s="70"/>
      <c r="J161" s="70"/>
      <c r="K161" s="70"/>
      <c r="L161" s="70"/>
      <c r="M161" s="71"/>
      <c r="N161" s="72"/>
      <c r="O161" s="73"/>
    </row>
    <row r="162" spans="1:15">
      <c r="A162" s="526" t="s">
        <v>140</v>
      </c>
      <c r="B162" s="79"/>
      <c r="C162" s="57"/>
      <c r="D162" s="59"/>
      <c r="E162" s="59"/>
      <c r="F162" s="59"/>
      <c r="G162" s="59"/>
      <c r="H162" s="59"/>
      <c r="I162" s="59"/>
      <c r="J162" s="59"/>
      <c r="K162" s="59"/>
      <c r="L162" s="59"/>
      <c r="M162" s="56"/>
      <c r="N162" s="58"/>
      <c r="O162" s="60"/>
    </row>
    <row r="163" spans="1:15">
      <c r="A163" s="527"/>
      <c r="B163" s="67" t="s">
        <v>120</v>
      </c>
      <c r="C163" s="57">
        <v>0</v>
      </c>
      <c r="D163" s="59">
        <v>0</v>
      </c>
      <c r="E163" s="59">
        <v>0</v>
      </c>
      <c r="F163" s="59">
        <v>0</v>
      </c>
      <c r="G163" s="59">
        <v>0</v>
      </c>
      <c r="H163" s="59">
        <v>0</v>
      </c>
      <c r="I163" s="59">
        <v>0</v>
      </c>
      <c r="J163" s="59">
        <v>0</v>
      </c>
      <c r="K163" s="59">
        <v>0</v>
      </c>
      <c r="L163" s="59">
        <v>0</v>
      </c>
      <c r="M163" s="56">
        <v>0</v>
      </c>
      <c r="N163" s="58">
        <v>0</v>
      </c>
      <c r="O163" s="60">
        <f t="shared" ref="O163:O165" si="40">SUM(C163:N163)</f>
        <v>0</v>
      </c>
    </row>
    <row r="164" spans="1:15">
      <c r="A164" s="527"/>
      <c r="B164" s="67" t="s">
        <v>68</v>
      </c>
      <c r="C164" s="57">
        <v>0</v>
      </c>
      <c r="D164" s="59">
        <v>0</v>
      </c>
      <c r="E164" s="59">
        <v>0</v>
      </c>
      <c r="F164" s="59">
        <v>0</v>
      </c>
      <c r="G164" s="59">
        <v>0</v>
      </c>
      <c r="H164" s="59">
        <v>0</v>
      </c>
      <c r="I164" s="59">
        <v>0</v>
      </c>
      <c r="J164" s="59">
        <v>0</v>
      </c>
      <c r="K164" s="59">
        <v>0</v>
      </c>
      <c r="L164" s="59">
        <v>0</v>
      </c>
      <c r="M164" s="56">
        <v>0</v>
      </c>
      <c r="N164" s="58">
        <v>0</v>
      </c>
      <c r="O164" s="60">
        <f t="shared" si="40"/>
        <v>0</v>
      </c>
    </row>
    <row r="165" spans="1:15">
      <c r="A165" s="527"/>
      <c r="B165" s="67" t="s">
        <v>5</v>
      </c>
      <c r="C165" s="57">
        <v>0</v>
      </c>
      <c r="D165" s="59">
        <v>0</v>
      </c>
      <c r="E165" s="59">
        <v>0</v>
      </c>
      <c r="F165" s="59">
        <v>0</v>
      </c>
      <c r="G165" s="59">
        <v>0</v>
      </c>
      <c r="H165" s="59">
        <v>0</v>
      </c>
      <c r="I165" s="59">
        <v>0</v>
      </c>
      <c r="J165" s="59">
        <v>0</v>
      </c>
      <c r="K165" s="59">
        <v>0</v>
      </c>
      <c r="L165" s="59">
        <v>0</v>
      </c>
      <c r="M165" s="56">
        <v>0</v>
      </c>
      <c r="N165" s="58">
        <v>0</v>
      </c>
      <c r="O165" s="60">
        <f t="shared" si="40"/>
        <v>0</v>
      </c>
    </row>
    <row r="166" spans="1:15">
      <c r="A166" s="528"/>
      <c r="B166" s="68"/>
      <c r="C166" s="69"/>
      <c r="D166" s="70"/>
      <c r="E166" s="70"/>
      <c r="F166" s="70"/>
      <c r="G166" s="70"/>
      <c r="H166" s="70"/>
      <c r="I166" s="70"/>
      <c r="J166" s="70"/>
      <c r="K166" s="70"/>
      <c r="L166" s="70"/>
      <c r="M166" s="71"/>
      <c r="N166" s="72"/>
      <c r="O166" s="73"/>
    </row>
    <row r="167" spans="1:15">
      <c r="A167" s="530" t="s">
        <v>30</v>
      </c>
      <c r="B167" s="84"/>
      <c r="C167" s="85"/>
      <c r="D167" s="86"/>
      <c r="E167" s="86"/>
      <c r="F167" s="86"/>
      <c r="G167" s="86"/>
      <c r="H167" s="86"/>
      <c r="I167" s="86"/>
      <c r="J167" s="86"/>
      <c r="K167" s="86"/>
      <c r="L167" s="86"/>
      <c r="M167" s="87"/>
      <c r="N167" s="88"/>
      <c r="O167" s="89"/>
    </row>
    <row r="168" spans="1:15">
      <c r="A168" s="531"/>
      <c r="B168" s="90" t="s">
        <v>120</v>
      </c>
      <c r="C168" s="91">
        <f>C143+C148+C153+C158+C163</f>
        <v>0</v>
      </c>
      <c r="D168" s="92">
        <f t="shared" ref="D168:N168" si="41">D143+D148+D153+D158+D163</f>
        <v>1</v>
      </c>
      <c r="E168" s="92">
        <f t="shared" si="41"/>
        <v>0</v>
      </c>
      <c r="F168" s="92">
        <f t="shared" si="41"/>
        <v>0</v>
      </c>
      <c r="G168" s="92">
        <f t="shared" si="41"/>
        <v>0</v>
      </c>
      <c r="H168" s="92">
        <f t="shared" si="41"/>
        <v>0</v>
      </c>
      <c r="I168" s="92">
        <f t="shared" si="41"/>
        <v>0</v>
      </c>
      <c r="J168" s="92">
        <f t="shared" si="41"/>
        <v>2</v>
      </c>
      <c r="K168" s="92">
        <f t="shared" si="41"/>
        <v>8</v>
      </c>
      <c r="L168" s="92">
        <f t="shared" si="41"/>
        <v>1</v>
      </c>
      <c r="M168" s="93">
        <f t="shared" si="41"/>
        <v>0</v>
      </c>
      <c r="N168" s="94">
        <f t="shared" si="41"/>
        <v>0</v>
      </c>
      <c r="O168" s="95">
        <f t="shared" ref="O168:O170" si="42">SUM(C168:N168)</f>
        <v>12</v>
      </c>
    </row>
    <row r="169" spans="1:15">
      <c r="A169" s="531"/>
      <c r="B169" s="90" t="s">
        <v>68</v>
      </c>
      <c r="C169" s="91">
        <f>C144+C149+C154+C159+C164</f>
        <v>0</v>
      </c>
      <c r="D169" s="92">
        <f t="shared" ref="D169:N169" si="43">D144+D149+D154+D159+D164</f>
        <v>1</v>
      </c>
      <c r="E169" s="92">
        <f t="shared" si="43"/>
        <v>0</v>
      </c>
      <c r="F169" s="92">
        <f t="shared" si="43"/>
        <v>0</v>
      </c>
      <c r="G169" s="92">
        <f t="shared" si="43"/>
        <v>0</v>
      </c>
      <c r="H169" s="92">
        <f t="shared" si="43"/>
        <v>0</v>
      </c>
      <c r="I169" s="92">
        <f t="shared" si="43"/>
        <v>0</v>
      </c>
      <c r="J169" s="92">
        <f t="shared" si="43"/>
        <v>1</v>
      </c>
      <c r="K169" s="92">
        <f t="shared" si="43"/>
        <v>11</v>
      </c>
      <c r="L169" s="92">
        <f t="shared" si="43"/>
        <v>0</v>
      </c>
      <c r="M169" s="93">
        <f t="shared" si="43"/>
        <v>0</v>
      </c>
      <c r="N169" s="94">
        <f t="shared" si="43"/>
        <v>0</v>
      </c>
      <c r="O169" s="95">
        <f t="shared" si="42"/>
        <v>13</v>
      </c>
    </row>
    <row r="170" spans="1:15">
      <c r="A170" s="531"/>
      <c r="B170" s="90" t="s">
        <v>5</v>
      </c>
      <c r="C170" s="91">
        <f>C145+C150+C155+C160+C165</f>
        <v>0</v>
      </c>
      <c r="D170" s="92">
        <f t="shared" ref="D170:N170" si="44">D145+D150+D155+D160+D165</f>
        <v>0</v>
      </c>
      <c r="E170" s="92">
        <f t="shared" si="44"/>
        <v>0</v>
      </c>
      <c r="F170" s="92">
        <f t="shared" si="44"/>
        <v>0</v>
      </c>
      <c r="G170" s="92">
        <f t="shared" si="44"/>
        <v>0</v>
      </c>
      <c r="H170" s="92">
        <f t="shared" si="44"/>
        <v>0</v>
      </c>
      <c r="I170" s="92">
        <f t="shared" si="44"/>
        <v>0</v>
      </c>
      <c r="J170" s="92">
        <f t="shared" si="44"/>
        <v>0</v>
      </c>
      <c r="K170" s="92">
        <f t="shared" si="44"/>
        <v>4</v>
      </c>
      <c r="L170" s="92">
        <f t="shared" si="44"/>
        <v>0</v>
      </c>
      <c r="M170" s="93">
        <f t="shared" si="44"/>
        <v>0</v>
      </c>
      <c r="N170" s="94">
        <f t="shared" si="44"/>
        <v>0</v>
      </c>
      <c r="O170" s="95">
        <f t="shared" si="42"/>
        <v>4</v>
      </c>
    </row>
    <row r="171" spans="1:15">
      <c r="A171" s="532"/>
      <c r="B171" s="96"/>
      <c r="C171" s="97"/>
      <c r="D171" s="98"/>
      <c r="E171" s="98"/>
      <c r="F171" s="98"/>
      <c r="G171" s="98"/>
      <c r="H171" s="98"/>
      <c r="I171" s="98"/>
      <c r="J171" s="98"/>
      <c r="K171" s="98"/>
      <c r="L171" s="98"/>
      <c r="M171" s="99"/>
      <c r="N171" s="100"/>
      <c r="O171" s="101"/>
    </row>
    <row r="173" spans="1:15">
      <c r="A173" s="55" t="s">
        <v>221</v>
      </c>
      <c r="B173" s="66"/>
      <c r="C173" s="54"/>
      <c r="D173" s="54"/>
      <c r="E173" s="54"/>
      <c r="F173" s="54"/>
      <c r="G173" s="54"/>
      <c r="H173" s="54"/>
      <c r="I173" s="54"/>
      <c r="J173" s="54"/>
      <c r="K173" s="54"/>
      <c r="L173" s="54"/>
      <c r="M173" s="54"/>
      <c r="N173" s="54"/>
      <c r="O173" s="54"/>
    </row>
    <row r="174" spans="1:15">
      <c r="A174" s="514" t="s">
        <v>211</v>
      </c>
      <c r="B174" s="515"/>
      <c r="C174" s="518" t="s">
        <v>233</v>
      </c>
      <c r="D174" s="519"/>
      <c r="E174" s="519"/>
      <c r="F174" s="519"/>
      <c r="G174" s="519"/>
      <c r="H174" s="519"/>
      <c r="I174" s="519"/>
      <c r="J174" s="519"/>
      <c r="K174" s="519"/>
      <c r="L174" s="519"/>
      <c r="M174" s="519"/>
      <c r="N174" s="520"/>
      <c r="O174" s="521" t="s">
        <v>30</v>
      </c>
    </row>
    <row r="175" spans="1:15" ht="62.25">
      <c r="A175" s="516"/>
      <c r="B175" s="517"/>
      <c r="C175" s="80" t="s">
        <v>99</v>
      </c>
      <c r="D175" s="81" t="s">
        <v>93</v>
      </c>
      <c r="E175" s="81" t="s">
        <v>97</v>
      </c>
      <c r="F175" s="81" t="s">
        <v>152</v>
      </c>
      <c r="G175" s="81" t="s">
        <v>234</v>
      </c>
      <c r="H175" s="81" t="s">
        <v>98</v>
      </c>
      <c r="I175" s="81" t="s">
        <v>100</v>
      </c>
      <c r="J175" s="81" t="s">
        <v>94</v>
      </c>
      <c r="K175" s="81" t="s">
        <v>95</v>
      </c>
      <c r="L175" s="81" t="s">
        <v>96</v>
      </c>
      <c r="M175" s="82" t="s">
        <v>153</v>
      </c>
      <c r="N175" s="83" t="s">
        <v>101</v>
      </c>
      <c r="O175" s="522"/>
    </row>
    <row r="176" spans="1:15">
      <c r="A176" s="523" t="s">
        <v>214</v>
      </c>
      <c r="B176" s="66"/>
      <c r="C176" s="61"/>
      <c r="D176" s="62"/>
      <c r="E176" s="62"/>
      <c r="F176" s="62"/>
      <c r="G176" s="62"/>
      <c r="H176" s="62"/>
      <c r="I176" s="62"/>
      <c r="J176" s="62"/>
      <c r="K176" s="62"/>
      <c r="L176" s="62"/>
      <c r="M176" s="63"/>
      <c r="N176" s="64"/>
      <c r="O176" s="65"/>
    </row>
    <row r="177" spans="1:15">
      <c r="A177" s="524"/>
      <c r="B177" s="67" t="s">
        <v>120</v>
      </c>
      <c r="C177" s="57">
        <v>0</v>
      </c>
      <c r="D177" s="59">
        <v>0</v>
      </c>
      <c r="E177" s="59">
        <v>0</v>
      </c>
      <c r="F177" s="59">
        <v>0</v>
      </c>
      <c r="G177" s="59">
        <v>0</v>
      </c>
      <c r="H177" s="59">
        <v>0</v>
      </c>
      <c r="I177" s="59">
        <v>0</v>
      </c>
      <c r="J177" s="59">
        <v>0</v>
      </c>
      <c r="K177" s="59">
        <v>0</v>
      </c>
      <c r="L177" s="59">
        <v>0</v>
      </c>
      <c r="M177" s="56">
        <v>0</v>
      </c>
      <c r="N177" s="58">
        <v>0</v>
      </c>
      <c r="O177" s="60">
        <f>SUM(C177:N177)</f>
        <v>0</v>
      </c>
    </row>
    <row r="178" spans="1:15">
      <c r="A178" s="524"/>
      <c r="B178" s="67" t="s">
        <v>68</v>
      </c>
      <c r="C178" s="57">
        <v>0</v>
      </c>
      <c r="D178" s="59">
        <v>0</v>
      </c>
      <c r="E178" s="59">
        <v>0</v>
      </c>
      <c r="F178" s="59">
        <v>0</v>
      </c>
      <c r="G178" s="59">
        <v>0</v>
      </c>
      <c r="H178" s="59">
        <v>0</v>
      </c>
      <c r="I178" s="59">
        <v>0</v>
      </c>
      <c r="J178" s="59">
        <v>0</v>
      </c>
      <c r="K178" s="59">
        <v>0</v>
      </c>
      <c r="L178" s="59">
        <v>0</v>
      </c>
      <c r="M178" s="56">
        <v>0</v>
      </c>
      <c r="N178" s="58">
        <v>0</v>
      </c>
      <c r="O178" s="60">
        <f t="shared" ref="O178:O179" si="45">SUM(C178:N178)</f>
        <v>0</v>
      </c>
    </row>
    <row r="179" spans="1:15">
      <c r="A179" s="524"/>
      <c r="B179" s="67" t="s">
        <v>5</v>
      </c>
      <c r="C179" s="57">
        <v>0</v>
      </c>
      <c r="D179" s="59">
        <v>0</v>
      </c>
      <c r="E179" s="59">
        <v>0</v>
      </c>
      <c r="F179" s="59">
        <v>0</v>
      </c>
      <c r="G179" s="59">
        <v>0</v>
      </c>
      <c r="H179" s="59">
        <v>0</v>
      </c>
      <c r="I179" s="59">
        <v>0</v>
      </c>
      <c r="J179" s="59">
        <v>0</v>
      </c>
      <c r="K179" s="59">
        <v>0</v>
      </c>
      <c r="L179" s="59">
        <v>0</v>
      </c>
      <c r="M179" s="56">
        <v>0</v>
      </c>
      <c r="N179" s="58">
        <v>0</v>
      </c>
      <c r="O179" s="60">
        <f t="shared" si="45"/>
        <v>0</v>
      </c>
    </row>
    <row r="180" spans="1:15">
      <c r="A180" s="525"/>
      <c r="B180" s="68"/>
      <c r="C180" s="69"/>
      <c r="D180" s="70"/>
      <c r="E180" s="70"/>
      <c r="F180" s="70"/>
      <c r="G180" s="70"/>
      <c r="H180" s="70"/>
      <c r="I180" s="70"/>
      <c r="J180" s="70"/>
      <c r="K180" s="70"/>
      <c r="L180" s="70"/>
      <c r="M180" s="71"/>
      <c r="N180" s="72"/>
      <c r="O180" s="73"/>
    </row>
    <row r="181" spans="1:15">
      <c r="A181" s="526" t="s">
        <v>212</v>
      </c>
      <c r="B181" s="74"/>
      <c r="C181" s="75"/>
      <c r="D181" s="76"/>
      <c r="E181" s="76"/>
      <c r="F181" s="76"/>
      <c r="G181" s="76"/>
      <c r="H181" s="76"/>
      <c r="I181" s="76"/>
      <c r="J181" s="76"/>
      <c r="K181" s="76"/>
      <c r="L181" s="76"/>
      <c r="M181" s="77"/>
      <c r="N181" s="78"/>
      <c r="O181" s="60"/>
    </row>
    <row r="182" spans="1:15">
      <c r="A182" s="527"/>
      <c r="B182" s="67" t="s">
        <v>120</v>
      </c>
      <c r="C182" s="57">
        <v>39</v>
      </c>
      <c r="D182" s="59">
        <v>16</v>
      </c>
      <c r="E182" s="59">
        <v>0</v>
      </c>
      <c r="F182" s="59">
        <v>0</v>
      </c>
      <c r="G182" s="59">
        <v>0</v>
      </c>
      <c r="H182" s="59">
        <v>17</v>
      </c>
      <c r="I182" s="59">
        <v>0</v>
      </c>
      <c r="J182" s="59">
        <v>101</v>
      </c>
      <c r="K182" s="59">
        <v>87</v>
      </c>
      <c r="L182" s="59">
        <v>16</v>
      </c>
      <c r="M182" s="56">
        <v>0</v>
      </c>
      <c r="N182" s="58">
        <v>0</v>
      </c>
      <c r="O182" s="60">
        <f t="shared" ref="O182:O184" si="46">SUM(C182:N182)</f>
        <v>276</v>
      </c>
    </row>
    <row r="183" spans="1:15">
      <c r="A183" s="527"/>
      <c r="B183" s="67" t="s">
        <v>68</v>
      </c>
      <c r="C183" s="57">
        <v>40</v>
      </c>
      <c r="D183" s="59">
        <v>13</v>
      </c>
      <c r="E183" s="59">
        <v>1</v>
      </c>
      <c r="F183" s="59">
        <v>1</v>
      </c>
      <c r="G183" s="59">
        <v>0</v>
      </c>
      <c r="H183" s="59">
        <v>24</v>
      </c>
      <c r="I183" s="59">
        <v>3</v>
      </c>
      <c r="J183" s="59">
        <v>88</v>
      </c>
      <c r="K183" s="59">
        <v>81</v>
      </c>
      <c r="L183" s="59">
        <v>12</v>
      </c>
      <c r="M183" s="56">
        <v>0</v>
      </c>
      <c r="N183" s="58">
        <v>0</v>
      </c>
      <c r="O183" s="60">
        <f t="shared" si="46"/>
        <v>263</v>
      </c>
    </row>
    <row r="184" spans="1:15">
      <c r="A184" s="527"/>
      <c r="B184" s="67" t="s">
        <v>5</v>
      </c>
      <c r="C184" s="57">
        <v>15</v>
      </c>
      <c r="D184" s="59">
        <v>8</v>
      </c>
      <c r="E184" s="59">
        <v>0</v>
      </c>
      <c r="F184" s="59">
        <v>1</v>
      </c>
      <c r="G184" s="59">
        <v>0</v>
      </c>
      <c r="H184" s="59">
        <v>8</v>
      </c>
      <c r="I184" s="59">
        <v>1</v>
      </c>
      <c r="J184" s="59">
        <v>41</v>
      </c>
      <c r="K184" s="59">
        <v>42</v>
      </c>
      <c r="L184" s="59">
        <v>6</v>
      </c>
      <c r="M184" s="56">
        <v>0</v>
      </c>
      <c r="N184" s="58">
        <v>0</v>
      </c>
      <c r="O184" s="60">
        <f t="shared" si="46"/>
        <v>122</v>
      </c>
    </row>
    <row r="185" spans="1:15">
      <c r="A185" s="528"/>
      <c r="B185" s="68"/>
      <c r="C185" s="69"/>
      <c r="D185" s="70"/>
      <c r="E185" s="70"/>
      <c r="F185" s="70"/>
      <c r="G185" s="70"/>
      <c r="H185" s="70"/>
      <c r="I185" s="70"/>
      <c r="J185" s="70"/>
      <c r="K185" s="70"/>
      <c r="L185" s="70"/>
      <c r="M185" s="71"/>
      <c r="N185" s="72"/>
      <c r="O185" s="73"/>
    </row>
    <row r="186" spans="1:15">
      <c r="A186" s="523" t="s">
        <v>215</v>
      </c>
      <c r="B186" s="79"/>
      <c r="C186" s="57"/>
      <c r="D186" s="59"/>
      <c r="E186" s="59"/>
      <c r="F186" s="59"/>
      <c r="G186" s="59"/>
      <c r="H186" s="59"/>
      <c r="I186" s="59"/>
      <c r="J186" s="59"/>
      <c r="K186" s="59"/>
      <c r="L186" s="59"/>
      <c r="M186" s="56"/>
      <c r="N186" s="58"/>
      <c r="O186" s="60"/>
    </row>
    <row r="187" spans="1:15">
      <c r="A187" s="524"/>
      <c r="B187" s="67" t="s">
        <v>120</v>
      </c>
      <c r="C187" s="57">
        <v>0</v>
      </c>
      <c r="D187" s="59">
        <v>0</v>
      </c>
      <c r="E187" s="59">
        <v>0</v>
      </c>
      <c r="F187" s="59">
        <v>0</v>
      </c>
      <c r="G187" s="59">
        <v>0</v>
      </c>
      <c r="H187" s="59">
        <v>0</v>
      </c>
      <c r="I187" s="59">
        <v>0</v>
      </c>
      <c r="J187" s="59">
        <v>0</v>
      </c>
      <c r="K187" s="59">
        <v>0</v>
      </c>
      <c r="L187" s="59">
        <v>0</v>
      </c>
      <c r="M187" s="56">
        <v>0</v>
      </c>
      <c r="N187" s="58">
        <v>0</v>
      </c>
      <c r="O187" s="60">
        <f t="shared" ref="O187:O189" si="47">SUM(C187:N187)</f>
        <v>0</v>
      </c>
    </row>
    <row r="188" spans="1:15">
      <c r="A188" s="524"/>
      <c r="B188" s="67" t="s">
        <v>68</v>
      </c>
      <c r="C188" s="57">
        <v>0</v>
      </c>
      <c r="D188" s="59">
        <v>0</v>
      </c>
      <c r="E188" s="59">
        <v>0</v>
      </c>
      <c r="F188" s="59">
        <v>0</v>
      </c>
      <c r="G188" s="59">
        <v>0</v>
      </c>
      <c r="H188" s="59">
        <v>0</v>
      </c>
      <c r="I188" s="59">
        <v>0</v>
      </c>
      <c r="J188" s="59">
        <v>0</v>
      </c>
      <c r="K188" s="59">
        <v>0</v>
      </c>
      <c r="L188" s="59">
        <v>0</v>
      </c>
      <c r="M188" s="56">
        <v>0</v>
      </c>
      <c r="N188" s="58">
        <v>0</v>
      </c>
      <c r="O188" s="60">
        <f t="shared" si="47"/>
        <v>0</v>
      </c>
    </row>
    <row r="189" spans="1:15">
      <c r="A189" s="524"/>
      <c r="B189" s="67" t="s">
        <v>5</v>
      </c>
      <c r="C189" s="57">
        <v>0</v>
      </c>
      <c r="D189" s="59">
        <v>0</v>
      </c>
      <c r="E189" s="59">
        <v>0</v>
      </c>
      <c r="F189" s="59">
        <v>0</v>
      </c>
      <c r="G189" s="59">
        <v>0</v>
      </c>
      <c r="H189" s="59">
        <v>0</v>
      </c>
      <c r="I189" s="59">
        <v>0</v>
      </c>
      <c r="J189" s="59">
        <v>0</v>
      </c>
      <c r="K189" s="59">
        <v>0</v>
      </c>
      <c r="L189" s="59">
        <v>0</v>
      </c>
      <c r="M189" s="56">
        <v>0</v>
      </c>
      <c r="N189" s="58">
        <v>0</v>
      </c>
      <c r="O189" s="60">
        <f t="shared" si="47"/>
        <v>0</v>
      </c>
    </row>
    <row r="190" spans="1:15">
      <c r="A190" s="525"/>
      <c r="B190" s="68"/>
      <c r="C190" s="69"/>
      <c r="D190" s="70"/>
      <c r="E190" s="70"/>
      <c r="F190" s="70"/>
      <c r="G190" s="70"/>
      <c r="H190" s="70"/>
      <c r="I190" s="70"/>
      <c r="J190" s="70"/>
      <c r="K190" s="70"/>
      <c r="L190" s="70"/>
      <c r="M190" s="71"/>
      <c r="N190" s="72"/>
      <c r="O190" s="73"/>
    </row>
    <row r="191" spans="1:15">
      <c r="A191" s="526" t="s">
        <v>216</v>
      </c>
      <c r="B191" s="79"/>
      <c r="C191" s="57"/>
      <c r="D191" s="59"/>
      <c r="E191" s="59"/>
      <c r="F191" s="59"/>
      <c r="G191" s="59"/>
      <c r="H191" s="59"/>
      <c r="I191" s="59"/>
      <c r="J191" s="59"/>
      <c r="K191" s="59"/>
      <c r="L191" s="59"/>
      <c r="M191" s="56"/>
      <c r="N191" s="58"/>
      <c r="O191" s="60"/>
    </row>
    <row r="192" spans="1:15">
      <c r="A192" s="527"/>
      <c r="B192" s="67" t="s">
        <v>120</v>
      </c>
      <c r="C192" s="57">
        <v>0</v>
      </c>
      <c r="D192" s="59">
        <v>0</v>
      </c>
      <c r="E192" s="59">
        <v>0</v>
      </c>
      <c r="F192" s="59">
        <v>0</v>
      </c>
      <c r="G192" s="59">
        <v>0</v>
      </c>
      <c r="H192" s="59">
        <v>0</v>
      </c>
      <c r="I192" s="59">
        <v>0</v>
      </c>
      <c r="J192" s="59">
        <v>0</v>
      </c>
      <c r="K192" s="59">
        <v>0</v>
      </c>
      <c r="L192" s="59">
        <v>0</v>
      </c>
      <c r="M192" s="56">
        <v>0</v>
      </c>
      <c r="N192" s="58">
        <v>0</v>
      </c>
      <c r="O192" s="60">
        <f t="shared" ref="O192:O194" si="48">SUM(C192:N192)</f>
        <v>0</v>
      </c>
    </row>
    <row r="193" spans="1:15">
      <c r="A193" s="527"/>
      <c r="B193" s="67" t="s">
        <v>68</v>
      </c>
      <c r="C193" s="57">
        <v>0</v>
      </c>
      <c r="D193" s="59">
        <v>0</v>
      </c>
      <c r="E193" s="59">
        <v>0</v>
      </c>
      <c r="F193" s="59">
        <v>0</v>
      </c>
      <c r="G193" s="59">
        <v>0</v>
      </c>
      <c r="H193" s="59">
        <v>0</v>
      </c>
      <c r="I193" s="59">
        <v>0</v>
      </c>
      <c r="J193" s="59">
        <v>0</v>
      </c>
      <c r="K193" s="59">
        <v>0</v>
      </c>
      <c r="L193" s="59">
        <v>0</v>
      </c>
      <c r="M193" s="56">
        <v>0</v>
      </c>
      <c r="N193" s="58">
        <v>0</v>
      </c>
      <c r="O193" s="60">
        <f t="shared" si="48"/>
        <v>0</v>
      </c>
    </row>
    <row r="194" spans="1:15">
      <c r="A194" s="527"/>
      <c r="B194" s="67" t="s">
        <v>5</v>
      </c>
      <c r="C194" s="57">
        <v>0</v>
      </c>
      <c r="D194" s="59">
        <v>0</v>
      </c>
      <c r="E194" s="59">
        <v>0</v>
      </c>
      <c r="F194" s="59">
        <v>0</v>
      </c>
      <c r="G194" s="59">
        <v>0</v>
      </c>
      <c r="H194" s="59">
        <v>0</v>
      </c>
      <c r="I194" s="59">
        <v>0</v>
      </c>
      <c r="J194" s="59">
        <v>0</v>
      </c>
      <c r="K194" s="59">
        <v>0</v>
      </c>
      <c r="L194" s="59">
        <v>0</v>
      </c>
      <c r="M194" s="56">
        <v>0</v>
      </c>
      <c r="N194" s="58">
        <v>0</v>
      </c>
      <c r="O194" s="60">
        <f t="shared" si="48"/>
        <v>0</v>
      </c>
    </row>
    <row r="195" spans="1:15">
      <c r="A195" s="528"/>
      <c r="B195" s="68"/>
      <c r="C195" s="69"/>
      <c r="D195" s="70"/>
      <c r="E195" s="70"/>
      <c r="F195" s="70"/>
      <c r="G195" s="70"/>
      <c r="H195" s="70"/>
      <c r="I195" s="70"/>
      <c r="J195" s="70"/>
      <c r="K195" s="70"/>
      <c r="L195" s="70"/>
      <c r="M195" s="71"/>
      <c r="N195" s="72"/>
      <c r="O195" s="73"/>
    </row>
    <row r="196" spans="1:15">
      <c r="A196" s="526" t="s">
        <v>140</v>
      </c>
      <c r="B196" s="79"/>
      <c r="C196" s="57"/>
      <c r="D196" s="59"/>
      <c r="E196" s="59"/>
      <c r="F196" s="59"/>
      <c r="G196" s="59"/>
      <c r="H196" s="59"/>
      <c r="I196" s="59"/>
      <c r="J196" s="59"/>
      <c r="K196" s="59"/>
      <c r="L196" s="59"/>
      <c r="M196" s="56"/>
      <c r="N196" s="58"/>
      <c r="O196" s="60"/>
    </row>
    <row r="197" spans="1:15">
      <c r="A197" s="527"/>
      <c r="B197" s="67" t="s">
        <v>120</v>
      </c>
      <c r="C197" s="57">
        <v>0</v>
      </c>
      <c r="D197" s="59">
        <v>0</v>
      </c>
      <c r="E197" s="59">
        <v>0</v>
      </c>
      <c r="F197" s="59">
        <v>0</v>
      </c>
      <c r="G197" s="59">
        <v>0</v>
      </c>
      <c r="H197" s="59">
        <v>0</v>
      </c>
      <c r="I197" s="59">
        <v>0</v>
      </c>
      <c r="J197" s="59">
        <v>0</v>
      </c>
      <c r="K197" s="59">
        <v>0</v>
      </c>
      <c r="L197" s="59">
        <v>0</v>
      </c>
      <c r="M197" s="56">
        <v>0</v>
      </c>
      <c r="N197" s="58">
        <v>0</v>
      </c>
      <c r="O197" s="60">
        <f t="shared" ref="O197:O199" si="49">SUM(C197:N197)</f>
        <v>0</v>
      </c>
    </row>
    <row r="198" spans="1:15">
      <c r="A198" s="527"/>
      <c r="B198" s="67" t="s">
        <v>68</v>
      </c>
      <c r="C198" s="57">
        <v>0</v>
      </c>
      <c r="D198" s="59">
        <v>0</v>
      </c>
      <c r="E198" s="59">
        <v>0</v>
      </c>
      <c r="F198" s="59">
        <v>0</v>
      </c>
      <c r="G198" s="59">
        <v>0</v>
      </c>
      <c r="H198" s="59">
        <v>0</v>
      </c>
      <c r="I198" s="59">
        <v>0</v>
      </c>
      <c r="J198" s="59">
        <v>0</v>
      </c>
      <c r="K198" s="59">
        <v>0</v>
      </c>
      <c r="L198" s="59">
        <v>0</v>
      </c>
      <c r="M198" s="56">
        <v>0</v>
      </c>
      <c r="N198" s="58">
        <v>0</v>
      </c>
      <c r="O198" s="60">
        <f t="shared" si="49"/>
        <v>0</v>
      </c>
    </row>
    <row r="199" spans="1:15">
      <c r="A199" s="527"/>
      <c r="B199" s="67" t="s">
        <v>5</v>
      </c>
      <c r="C199" s="57">
        <v>0</v>
      </c>
      <c r="D199" s="59">
        <v>0</v>
      </c>
      <c r="E199" s="59">
        <v>0</v>
      </c>
      <c r="F199" s="59">
        <v>0</v>
      </c>
      <c r="G199" s="59">
        <v>0</v>
      </c>
      <c r="H199" s="59">
        <v>0</v>
      </c>
      <c r="I199" s="59">
        <v>0</v>
      </c>
      <c r="J199" s="59">
        <v>0</v>
      </c>
      <c r="K199" s="59">
        <v>0</v>
      </c>
      <c r="L199" s="59">
        <v>0</v>
      </c>
      <c r="M199" s="56">
        <v>0</v>
      </c>
      <c r="N199" s="58">
        <v>0</v>
      </c>
      <c r="O199" s="60">
        <f t="shared" si="49"/>
        <v>0</v>
      </c>
    </row>
    <row r="200" spans="1:15">
      <c r="A200" s="528"/>
      <c r="B200" s="68"/>
      <c r="C200" s="69"/>
      <c r="D200" s="70"/>
      <c r="E200" s="70"/>
      <c r="F200" s="70"/>
      <c r="G200" s="70"/>
      <c r="H200" s="70"/>
      <c r="I200" s="70"/>
      <c r="J200" s="70"/>
      <c r="K200" s="70"/>
      <c r="L200" s="70"/>
      <c r="M200" s="71"/>
      <c r="N200" s="72"/>
      <c r="O200" s="73"/>
    </row>
    <row r="201" spans="1:15">
      <c r="A201" s="530" t="s">
        <v>30</v>
      </c>
      <c r="B201" s="84"/>
      <c r="C201" s="85"/>
      <c r="D201" s="86"/>
      <c r="E201" s="86"/>
      <c r="F201" s="86"/>
      <c r="G201" s="86"/>
      <c r="H201" s="86"/>
      <c r="I201" s="86"/>
      <c r="J201" s="86"/>
      <c r="K201" s="86"/>
      <c r="L201" s="86"/>
      <c r="M201" s="87"/>
      <c r="N201" s="88"/>
      <c r="O201" s="89"/>
    </row>
    <row r="202" spans="1:15">
      <c r="A202" s="531"/>
      <c r="B202" s="90" t="s">
        <v>120</v>
      </c>
      <c r="C202" s="91">
        <f>C177+C182+C187+C192+C197</f>
        <v>39</v>
      </c>
      <c r="D202" s="92">
        <f t="shared" ref="D202:N202" si="50">D177+D182+D187+D192+D197</f>
        <v>16</v>
      </c>
      <c r="E202" s="92">
        <f t="shared" si="50"/>
        <v>0</v>
      </c>
      <c r="F202" s="92">
        <f t="shared" si="50"/>
        <v>0</v>
      </c>
      <c r="G202" s="92">
        <f t="shared" si="50"/>
        <v>0</v>
      </c>
      <c r="H202" s="92">
        <f t="shared" si="50"/>
        <v>17</v>
      </c>
      <c r="I202" s="92">
        <f t="shared" si="50"/>
        <v>0</v>
      </c>
      <c r="J202" s="92">
        <f t="shared" si="50"/>
        <v>101</v>
      </c>
      <c r="K202" s="92">
        <f t="shared" si="50"/>
        <v>87</v>
      </c>
      <c r="L202" s="92">
        <f t="shared" si="50"/>
        <v>16</v>
      </c>
      <c r="M202" s="93">
        <f t="shared" si="50"/>
        <v>0</v>
      </c>
      <c r="N202" s="94">
        <f t="shared" si="50"/>
        <v>0</v>
      </c>
      <c r="O202" s="95">
        <f t="shared" ref="O202:O204" si="51">SUM(C202:N202)</f>
        <v>276</v>
      </c>
    </row>
    <row r="203" spans="1:15">
      <c r="A203" s="531"/>
      <c r="B203" s="90" t="s">
        <v>68</v>
      </c>
      <c r="C203" s="91">
        <f>C178+C183+C188+C193+C198</f>
        <v>40</v>
      </c>
      <c r="D203" s="92">
        <f t="shared" ref="D203:N203" si="52">D178+D183+D188+D193+D198</f>
        <v>13</v>
      </c>
      <c r="E203" s="92">
        <f t="shared" si="52"/>
        <v>1</v>
      </c>
      <c r="F203" s="92">
        <f t="shared" si="52"/>
        <v>1</v>
      </c>
      <c r="G203" s="92">
        <f t="shared" si="52"/>
        <v>0</v>
      </c>
      <c r="H203" s="92">
        <f t="shared" si="52"/>
        <v>24</v>
      </c>
      <c r="I203" s="92">
        <f t="shared" si="52"/>
        <v>3</v>
      </c>
      <c r="J203" s="92">
        <f t="shared" si="52"/>
        <v>88</v>
      </c>
      <c r="K203" s="92">
        <f t="shared" si="52"/>
        <v>81</v>
      </c>
      <c r="L203" s="92">
        <f t="shared" si="52"/>
        <v>12</v>
      </c>
      <c r="M203" s="93">
        <f t="shared" si="52"/>
        <v>0</v>
      </c>
      <c r="N203" s="94">
        <f t="shared" si="52"/>
        <v>0</v>
      </c>
      <c r="O203" s="95">
        <f t="shared" si="51"/>
        <v>263</v>
      </c>
    </row>
    <row r="204" spans="1:15">
      <c r="A204" s="531"/>
      <c r="B204" s="90" t="s">
        <v>5</v>
      </c>
      <c r="C204" s="91">
        <f>C179+C184+C189+C194+C199</f>
        <v>15</v>
      </c>
      <c r="D204" s="92">
        <f t="shared" ref="D204:N204" si="53">D179+D184+D189+D194+D199</f>
        <v>8</v>
      </c>
      <c r="E204" s="92">
        <f t="shared" si="53"/>
        <v>0</v>
      </c>
      <c r="F204" s="92">
        <f t="shared" si="53"/>
        <v>1</v>
      </c>
      <c r="G204" s="92">
        <f t="shared" si="53"/>
        <v>0</v>
      </c>
      <c r="H204" s="92">
        <f t="shared" si="53"/>
        <v>8</v>
      </c>
      <c r="I204" s="92">
        <f t="shared" si="53"/>
        <v>1</v>
      </c>
      <c r="J204" s="92">
        <f t="shared" si="53"/>
        <v>41</v>
      </c>
      <c r="K204" s="92">
        <f t="shared" si="53"/>
        <v>42</v>
      </c>
      <c r="L204" s="92">
        <f t="shared" si="53"/>
        <v>6</v>
      </c>
      <c r="M204" s="93">
        <f t="shared" si="53"/>
        <v>0</v>
      </c>
      <c r="N204" s="94">
        <f t="shared" si="53"/>
        <v>0</v>
      </c>
      <c r="O204" s="95">
        <f t="shared" si="51"/>
        <v>122</v>
      </c>
    </row>
    <row r="205" spans="1:15">
      <c r="A205" s="532"/>
      <c r="B205" s="96"/>
      <c r="C205" s="97"/>
      <c r="D205" s="98"/>
      <c r="E205" s="98"/>
      <c r="F205" s="98"/>
      <c r="G205" s="98"/>
      <c r="H205" s="98"/>
      <c r="I205" s="98"/>
      <c r="J205" s="98"/>
      <c r="K205" s="98"/>
      <c r="L205" s="98"/>
      <c r="M205" s="99"/>
      <c r="N205" s="100"/>
      <c r="O205" s="101"/>
    </row>
    <row r="207" spans="1:15">
      <c r="A207" s="55" t="s">
        <v>222</v>
      </c>
      <c r="B207" s="66"/>
      <c r="C207" s="54"/>
      <c r="D207" s="54"/>
      <c r="E207" s="54"/>
      <c r="F207" s="54"/>
      <c r="G207" s="54"/>
      <c r="H207" s="54"/>
      <c r="I207" s="54"/>
      <c r="J207" s="54"/>
      <c r="K207" s="54"/>
      <c r="L207" s="54"/>
      <c r="M207" s="54"/>
      <c r="N207" s="54"/>
      <c r="O207" s="54"/>
    </row>
    <row r="208" spans="1:15">
      <c r="A208" s="514" t="s">
        <v>211</v>
      </c>
      <c r="B208" s="515"/>
      <c r="C208" s="518" t="s">
        <v>233</v>
      </c>
      <c r="D208" s="519"/>
      <c r="E208" s="519"/>
      <c r="F208" s="519"/>
      <c r="G208" s="519"/>
      <c r="H208" s="519"/>
      <c r="I208" s="519"/>
      <c r="J208" s="519"/>
      <c r="K208" s="519"/>
      <c r="L208" s="519"/>
      <c r="M208" s="519"/>
      <c r="N208" s="520"/>
      <c r="O208" s="521" t="s">
        <v>30</v>
      </c>
    </row>
    <row r="209" spans="1:15" ht="62.25">
      <c r="A209" s="516"/>
      <c r="B209" s="517"/>
      <c r="C209" s="80" t="s">
        <v>99</v>
      </c>
      <c r="D209" s="81" t="s">
        <v>93</v>
      </c>
      <c r="E209" s="81" t="s">
        <v>97</v>
      </c>
      <c r="F209" s="81" t="s">
        <v>152</v>
      </c>
      <c r="G209" s="81" t="s">
        <v>234</v>
      </c>
      <c r="H209" s="81" t="s">
        <v>98</v>
      </c>
      <c r="I209" s="81" t="s">
        <v>100</v>
      </c>
      <c r="J209" s="81" t="s">
        <v>94</v>
      </c>
      <c r="K209" s="81" t="s">
        <v>95</v>
      </c>
      <c r="L209" s="81" t="s">
        <v>96</v>
      </c>
      <c r="M209" s="82" t="s">
        <v>153</v>
      </c>
      <c r="N209" s="83" t="s">
        <v>101</v>
      </c>
      <c r="O209" s="522"/>
    </row>
    <row r="210" spans="1:15">
      <c r="A210" s="523" t="s">
        <v>214</v>
      </c>
      <c r="B210" s="66"/>
      <c r="C210" s="61"/>
      <c r="D210" s="62"/>
      <c r="E210" s="62"/>
      <c r="F210" s="62"/>
      <c r="G210" s="62"/>
      <c r="H210" s="62"/>
      <c r="I210" s="62"/>
      <c r="J210" s="62"/>
      <c r="K210" s="62"/>
      <c r="L210" s="62"/>
      <c r="M210" s="63"/>
      <c r="N210" s="64"/>
      <c r="O210" s="65"/>
    </row>
    <row r="211" spans="1:15">
      <c r="A211" s="524"/>
      <c r="B211" s="67" t="s">
        <v>120</v>
      </c>
      <c r="C211" s="57">
        <v>0</v>
      </c>
      <c r="D211" s="59">
        <v>0</v>
      </c>
      <c r="E211" s="59">
        <v>0</v>
      </c>
      <c r="F211" s="59">
        <v>0</v>
      </c>
      <c r="G211" s="59">
        <v>0</v>
      </c>
      <c r="H211" s="59">
        <v>0</v>
      </c>
      <c r="I211" s="59">
        <v>0</v>
      </c>
      <c r="J211" s="59">
        <v>0</v>
      </c>
      <c r="K211" s="59">
        <v>0</v>
      </c>
      <c r="L211" s="59">
        <v>0</v>
      </c>
      <c r="M211" s="56">
        <v>0</v>
      </c>
      <c r="N211" s="58">
        <v>0</v>
      </c>
      <c r="O211" s="60">
        <f>SUM(C211:N211)</f>
        <v>0</v>
      </c>
    </row>
    <row r="212" spans="1:15">
      <c r="A212" s="524"/>
      <c r="B212" s="67" t="s">
        <v>68</v>
      </c>
      <c r="C212" s="57">
        <v>0</v>
      </c>
      <c r="D212" s="59">
        <v>0</v>
      </c>
      <c r="E212" s="59">
        <v>0</v>
      </c>
      <c r="F212" s="59">
        <v>0</v>
      </c>
      <c r="G212" s="59">
        <v>0</v>
      </c>
      <c r="H212" s="59">
        <v>0</v>
      </c>
      <c r="I212" s="59">
        <v>0</v>
      </c>
      <c r="J212" s="59">
        <v>0</v>
      </c>
      <c r="K212" s="59">
        <v>0</v>
      </c>
      <c r="L212" s="59">
        <v>0</v>
      </c>
      <c r="M212" s="56">
        <v>0</v>
      </c>
      <c r="N212" s="58">
        <v>0</v>
      </c>
      <c r="O212" s="60">
        <f t="shared" ref="O212:O213" si="54">SUM(C212:N212)</f>
        <v>0</v>
      </c>
    </row>
    <row r="213" spans="1:15">
      <c r="A213" s="524"/>
      <c r="B213" s="67" t="s">
        <v>5</v>
      </c>
      <c r="C213" s="57">
        <v>0</v>
      </c>
      <c r="D213" s="59">
        <v>0</v>
      </c>
      <c r="E213" s="59">
        <v>0</v>
      </c>
      <c r="F213" s="59">
        <v>0</v>
      </c>
      <c r="G213" s="59">
        <v>0</v>
      </c>
      <c r="H213" s="59">
        <v>0</v>
      </c>
      <c r="I213" s="59">
        <v>0</v>
      </c>
      <c r="J213" s="59">
        <v>0</v>
      </c>
      <c r="K213" s="59">
        <v>0</v>
      </c>
      <c r="L213" s="59">
        <v>0</v>
      </c>
      <c r="M213" s="56">
        <v>0</v>
      </c>
      <c r="N213" s="58">
        <v>0</v>
      </c>
      <c r="O213" s="60">
        <f t="shared" si="54"/>
        <v>0</v>
      </c>
    </row>
    <row r="214" spans="1:15">
      <c r="A214" s="525"/>
      <c r="B214" s="68"/>
      <c r="C214" s="69"/>
      <c r="D214" s="70"/>
      <c r="E214" s="70"/>
      <c r="F214" s="70"/>
      <c r="G214" s="70"/>
      <c r="H214" s="70"/>
      <c r="I214" s="70"/>
      <c r="J214" s="70"/>
      <c r="K214" s="70"/>
      <c r="L214" s="70"/>
      <c r="M214" s="71"/>
      <c r="N214" s="72"/>
      <c r="O214" s="73"/>
    </row>
    <row r="215" spans="1:15">
      <c r="A215" s="526" t="s">
        <v>212</v>
      </c>
      <c r="B215" s="74"/>
      <c r="C215" s="75"/>
      <c r="D215" s="76"/>
      <c r="E215" s="76"/>
      <c r="F215" s="76"/>
      <c r="G215" s="76"/>
      <c r="H215" s="76"/>
      <c r="I215" s="76"/>
      <c r="J215" s="76"/>
      <c r="K215" s="76"/>
      <c r="L215" s="76"/>
      <c r="M215" s="77"/>
      <c r="N215" s="78"/>
      <c r="O215" s="60"/>
    </row>
    <row r="216" spans="1:15">
      <c r="A216" s="527"/>
      <c r="B216" s="67" t="s">
        <v>120</v>
      </c>
      <c r="C216" s="57">
        <v>0</v>
      </c>
      <c r="D216" s="59">
        <v>0</v>
      </c>
      <c r="E216" s="59">
        <v>0</v>
      </c>
      <c r="F216" s="59">
        <v>0</v>
      </c>
      <c r="G216" s="59">
        <v>0</v>
      </c>
      <c r="H216" s="59">
        <v>0</v>
      </c>
      <c r="I216" s="59">
        <v>6</v>
      </c>
      <c r="J216" s="59">
        <v>0</v>
      </c>
      <c r="K216" s="59">
        <v>0</v>
      </c>
      <c r="L216" s="59">
        <v>0</v>
      </c>
      <c r="M216" s="56">
        <v>0</v>
      </c>
      <c r="N216" s="58">
        <v>0</v>
      </c>
      <c r="O216" s="60">
        <f t="shared" ref="O216:O218" si="55">SUM(C216:N216)</f>
        <v>6</v>
      </c>
    </row>
    <row r="217" spans="1:15">
      <c r="A217" s="527"/>
      <c r="B217" s="67" t="s">
        <v>68</v>
      </c>
      <c r="C217" s="57">
        <v>0</v>
      </c>
      <c r="D217" s="59">
        <v>0</v>
      </c>
      <c r="E217" s="59">
        <v>0</v>
      </c>
      <c r="F217" s="59">
        <v>0</v>
      </c>
      <c r="G217" s="59">
        <v>0</v>
      </c>
      <c r="H217" s="59">
        <v>0</v>
      </c>
      <c r="I217" s="59">
        <v>0</v>
      </c>
      <c r="J217" s="59">
        <v>0</v>
      </c>
      <c r="K217" s="59">
        <v>0</v>
      </c>
      <c r="L217" s="59">
        <v>0</v>
      </c>
      <c r="M217" s="56">
        <v>0</v>
      </c>
      <c r="N217" s="58">
        <v>0</v>
      </c>
      <c r="O217" s="60">
        <f t="shared" si="55"/>
        <v>0</v>
      </c>
    </row>
    <row r="218" spans="1:15">
      <c r="A218" s="527"/>
      <c r="B218" s="67" t="s">
        <v>5</v>
      </c>
      <c r="C218" s="57">
        <v>0</v>
      </c>
      <c r="D218" s="59">
        <v>0</v>
      </c>
      <c r="E218" s="59">
        <v>0</v>
      </c>
      <c r="F218" s="59">
        <v>0</v>
      </c>
      <c r="G218" s="59">
        <v>0</v>
      </c>
      <c r="H218" s="59">
        <v>0</v>
      </c>
      <c r="I218" s="59">
        <v>0</v>
      </c>
      <c r="J218" s="59">
        <v>0</v>
      </c>
      <c r="K218" s="59">
        <v>0</v>
      </c>
      <c r="L218" s="59">
        <v>0</v>
      </c>
      <c r="M218" s="56">
        <v>0</v>
      </c>
      <c r="N218" s="58">
        <v>0</v>
      </c>
      <c r="O218" s="60">
        <f t="shared" si="55"/>
        <v>0</v>
      </c>
    </row>
    <row r="219" spans="1:15">
      <c r="A219" s="528"/>
      <c r="B219" s="68"/>
      <c r="C219" s="69"/>
      <c r="D219" s="70"/>
      <c r="E219" s="70"/>
      <c r="F219" s="70"/>
      <c r="G219" s="70"/>
      <c r="H219" s="70"/>
      <c r="I219" s="70"/>
      <c r="J219" s="70"/>
      <c r="K219" s="70"/>
      <c r="L219" s="70"/>
      <c r="M219" s="71"/>
      <c r="N219" s="72"/>
      <c r="O219" s="73"/>
    </row>
    <row r="220" spans="1:15">
      <c r="A220" s="523" t="s">
        <v>215</v>
      </c>
      <c r="B220" s="79"/>
      <c r="C220" s="57"/>
      <c r="D220" s="59"/>
      <c r="E220" s="59"/>
      <c r="F220" s="59"/>
      <c r="G220" s="59"/>
      <c r="H220" s="59"/>
      <c r="I220" s="59"/>
      <c r="J220" s="59"/>
      <c r="K220" s="59"/>
      <c r="L220" s="59"/>
      <c r="M220" s="56"/>
      <c r="N220" s="58"/>
      <c r="O220" s="60"/>
    </row>
    <row r="221" spans="1:15">
      <c r="A221" s="524"/>
      <c r="B221" s="67" t="s">
        <v>120</v>
      </c>
      <c r="C221" s="57">
        <v>0</v>
      </c>
      <c r="D221" s="59">
        <v>0</v>
      </c>
      <c r="E221" s="59">
        <v>0</v>
      </c>
      <c r="F221" s="59">
        <v>0</v>
      </c>
      <c r="G221" s="59">
        <v>0</v>
      </c>
      <c r="H221" s="59">
        <v>0</v>
      </c>
      <c r="I221" s="59">
        <v>0</v>
      </c>
      <c r="J221" s="59">
        <v>0</v>
      </c>
      <c r="K221" s="59">
        <v>0</v>
      </c>
      <c r="L221" s="59">
        <v>0</v>
      </c>
      <c r="M221" s="56">
        <v>0</v>
      </c>
      <c r="N221" s="58">
        <v>0</v>
      </c>
      <c r="O221" s="60">
        <f t="shared" ref="O221:O223" si="56">SUM(C221:N221)</f>
        <v>0</v>
      </c>
    </row>
    <row r="222" spans="1:15">
      <c r="A222" s="524"/>
      <c r="B222" s="67" t="s">
        <v>68</v>
      </c>
      <c r="C222" s="57">
        <v>0</v>
      </c>
      <c r="D222" s="59">
        <v>0</v>
      </c>
      <c r="E222" s="59">
        <v>0</v>
      </c>
      <c r="F222" s="59">
        <v>0</v>
      </c>
      <c r="G222" s="59">
        <v>0</v>
      </c>
      <c r="H222" s="59">
        <v>0</v>
      </c>
      <c r="I222" s="59">
        <v>0</v>
      </c>
      <c r="J222" s="59">
        <v>0</v>
      </c>
      <c r="K222" s="59">
        <v>0</v>
      </c>
      <c r="L222" s="59">
        <v>0</v>
      </c>
      <c r="M222" s="56">
        <v>0</v>
      </c>
      <c r="N222" s="58">
        <v>0</v>
      </c>
      <c r="O222" s="60">
        <f t="shared" si="56"/>
        <v>0</v>
      </c>
    </row>
    <row r="223" spans="1:15">
      <c r="A223" s="524"/>
      <c r="B223" s="67" t="s">
        <v>5</v>
      </c>
      <c r="C223" s="57">
        <v>0</v>
      </c>
      <c r="D223" s="59">
        <v>0</v>
      </c>
      <c r="E223" s="59">
        <v>0</v>
      </c>
      <c r="F223" s="59">
        <v>0</v>
      </c>
      <c r="G223" s="59">
        <v>0</v>
      </c>
      <c r="H223" s="59">
        <v>0</v>
      </c>
      <c r="I223" s="59">
        <v>0</v>
      </c>
      <c r="J223" s="59">
        <v>0</v>
      </c>
      <c r="K223" s="59">
        <v>0</v>
      </c>
      <c r="L223" s="59">
        <v>0</v>
      </c>
      <c r="M223" s="56">
        <v>0</v>
      </c>
      <c r="N223" s="58">
        <v>0</v>
      </c>
      <c r="O223" s="60">
        <f t="shared" si="56"/>
        <v>0</v>
      </c>
    </row>
    <row r="224" spans="1:15">
      <c r="A224" s="525"/>
      <c r="B224" s="68"/>
      <c r="C224" s="69"/>
      <c r="D224" s="70"/>
      <c r="E224" s="70"/>
      <c r="F224" s="70"/>
      <c r="G224" s="70"/>
      <c r="H224" s="70"/>
      <c r="I224" s="70"/>
      <c r="J224" s="70"/>
      <c r="K224" s="70"/>
      <c r="L224" s="70"/>
      <c r="M224" s="71"/>
      <c r="N224" s="72"/>
      <c r="O224" s="73"/>
    </row>
    <row r="225" spans="1:15">
      <c r="A225" s="526" t="s">
        <v>216</v>
      </c>
      <c r="B225" s="79"/>
      <c r="C225" s="57"/>
      <c r="D225" s="59"/>
      <c r="E225" s="59"/>
      <c r="F225" s="59"/>
      <c r="G225" s="59"/>
      <c r="H225" s="59"/>
      <c r="I225" s="59"/>
      <c r="J225" s="59"/>
      <c r="K225" s="59"/>
      <c r="L225" s="59"/>
      <c r="M225" s="56"/>
      <c r="N225" s="58"/>
      <c r="O225" s="60"/>
    </row>
    <row r="226" spans="1:15">
      <c r="A226" s="527"/>
      <c r="B226" s="67" t="s">
        <v>120</v>
      </c>
      <c r="C226" s="57">
        <v>0</v>
      </c>
      <c r="D226" s="59">
        <v>0</v>
      </c>
      <c r="E226" s="59">
        <v>0</v>
      </c>
      <c r="F226" s="59">
        <v>0</v>
      </c>
      <c r="G226" s="59">
        <v>0</v>
      </c>
      <c r="H226" s="59">
        <v>0</v>
      </c>
      <c r="I226" s="59">
        <v>0</v>
      </c>
      <c r="J226" s="59">
        <v>0</v>
      </c>
      <c r="K226" s="59">
        <v>0</v>
      </c>
      <c r="L226" s="59">
        <v>0</v>
      </c>
      <c r="M226" s="56">
        <v>0</v>
      </c>
      <c r="N226" s="58">
        <v>0</v>
      </c>
      <c r="O226" s="60">
        <f t="shared" ref="O226:O228" si="57">SUM(C226:N226)</f>
        <v>0</v>
      </c>
    </row>
    <row r="227" spans="1:15">
      <c r="A227" s="527"/>
      <c r="B227" s="67" t="s">
        <v>68</v>
      </c>
      <c r="C227" s="57">
        <v>0</v>
      </c>
      <c r="D227" s="59">
        <v>0</v>
      </c>
      <c r="E227" s="59">
        <v>0</v>
      </c>
      <c r="F227" s="59">
        <v>0</v>
      </c>
      <c r="G227" s="59">
        <v>0</v>
      </c>
      <c r="H227" s="59">
        <v>0</v>
      </c>
      <c r="I227" s="59">
        <v>0</v>
      </c>
      <c r="J227" s="59">
        <v>0</v>
      </c>
      <c r="K227" s="59">
        <v>0</v>
      </c>
      <c r="L227" s="59">
        <v>0</v>
      </c>
      <c r="M227" s="56">
        <v>0</v>
      </c>
      <c r="N227" s="58">
        <v>0</v>
      </c>
      <c r="O227" s="60">
        <f t="shared" si="57"/>
        <v>0</v>
      </c>
    </row>
    <row r="228" spans="1:15">
      <c r="A228" s="527"/>
      <c r="B228" s="67" t="s">
        <v>5</v>
      </c>
      <c r="C228" s="57">
        <v>0</v>
      </c>
      <c r="D228" s="59">
        <v>0</v>
      </c>
      <c r="E228" s="59">
        <v>0</v>
      </c>
      <c r="F228" s="59">
        <v>0</v>
      </c>
      <c r="G228" s="59">
        <v>0</v>
      </c>
      <c r="H228" s="59">
        <v>0</v>
      </c>
      <c r="I228" s="59">
        <v>0</v>
      </c>
      <c r="J228" s="59">
        <v>0</v>
      </c>
      <c r="K228" s="59">
        <v>0</v>
      </c>
      <c r="L228" s="59">
        <v>0</v>
      </c>
      <c r="M228" s="56">
        <v>0</v>
      </c>
      <c r="N228" s="58">
        <v>0</v>
      </c>
      <c r="O228" s="60">
        <f t="shared" si="57"/>
        <v>0</v>
      </c>
    </row>
    <row r="229" spans="1:15">
      <c r="A229" s="528"/>
      <c r="B229" s="68"/>
      <c r="C229" s="69"/>
      <c r="D229" s="70"/>
      <c r="E229" s="70"/>
      <c r="F229" s="70"/>
      <c r="G229" s="70"/>
      <c r="H229" s="70"/>
      <c r="I229" s="70"/>
      <c r="J229" s="70"/>
      <c r="K229" s="70"/>
      <c r="L229" s="70"/>
      <c r="M229" s="71"/>
      <c r="N229" s="72"/>
      <c r="O229" s="73"/>
    </row>
    <row r="230" spans="1:15">
      <c r="A230" s="526" t="s">
        <v>140</v>
      </c>
      <c r="B230" s="79"/>
      <c r="C230" s="57"/>
      <c r="D230" s="59"/>
      <c r="E230" s="59"/>
      <c r="F230" s="59"/>
      <c r="G230" s="59"/>
      <c r="H230" s="59"/>
      <c r="I230" s="59"/>
      <c r="J230" s="59"/>
      <c r="K230" s="59"/>
      <c r="L230" s="59"/>
      <c r="M230" s="56"/>
      <c r="N230" s="58"/>
      <c r="O230" s="60"/>
    </row>
    <row r="231" spans="1:15">
      <c r="A231" s="527"/>
      <c r="B231" s="67" t="s">
        <v>120</v>
      </c>
      <c r="C231" s="57">
        <v>0</v>
      </c>
      <c r="D231" s="59">
        <v>0</v>
      </c>
      <c r="E231" s="59">
        <v>0</v>
      </c>
      <c r="F231" s="59">
        <v>0</v>
      </c>
      <c r="G231" s="59">
        <v>0</v>
      </c>
      <c r="H231" s="59">
        <v>0</v>
      </c>
      <c r="I231" s="59">
        <v>0</v>
      </c>
      <c r="J231" s="59">
        <v>0</v>
      </c>
      <c r="K231" s="59">
        <v>0</v>
      </c>
      <c r="L231" s="59">
        <v>0</v>
      </c>
      <c r="M231" s="56">
        <v>0</v>
      </c>
      <c r="N231" s="58">
        <v>0</v>
      </c>
      <c r="O231" s="60">
        <f t="shared" ref="O231:O233" si="58">SUM(C231:N231)</f>
        <v>0</v>
      </c>
    </row>
    <row r="232" spans="1:15">
      <c r="A232" s="527"/>
      <c r="B232" s="67" t="s">
        <v>68</v>
      </c>
      <c r="C232" s="57">
        <v>0</v>
      </c>
      <c r="D232" s="59">
        <v>0</v>
      </c>
      <c r="E232" s="59">
        <v>0</v>
      </c>
      <c r="F232" s="59">
        <v>0</v>
      </c>
      <c r="G232" s="59">
        <v>0</v>
      </c>
      <c r="H232" s="59">
        <v>0</v>
      </c>
      <c r="I232" s="59">
        <v>0</v>
      </c>
      <c r="J232" s="59">
        <v>0</v>
      </c>
      <c r="K232" s="59">
        <v>0</v>
      </c>
      <c r="L232" s="59">
        <v>0</v>
      </c>
      <c r="M232" s="56">
        <v>0</v>
      </c>
      <c r="N232" s="58">
        <v>0</v>
      </c>
      <c r="O232" s="60">
        <f t="shared" si="58"/>
        <v>0</v>
      </c>
    </row>
    <row r="233" spans="1:15">
      <c r="A233" s="527"/>
      <c r="B233" s="67" t="s">
        <v>5</v>
      </c>
      <c r="C233" s="57">
        <v>0</v>
      </c>
      <c r="D233" s="59">
        <v>0</v>
      </c>
      <c r="E233" s="59">
        <v>0</v>
      </c>
      <c r="F233" s="59">
        <v>0</v>
      </c>
      <c r="G233" s="59">
        <v>0</v>
      </c>
      <c r="H233" s="59">
        <v>0</v>
      </c>
      <c r="I233" s="59">
        <v>0</v>
      </c>
      <c r="J233" s="59">
        <v>0</v>
      </c>
      <c r="K233" s="59">
        <v>0</v>
      </c>
      <c r="L233" s="59">
        <v>0</v>
      </c>
      <c r="M233" s="56">
        <v>0</v>
      </c>
      <c r="N233" s="58">
        <v>0</v>
      </c>
      <c r="O233" s="60">
        <f t="shared" si="58"/>
        <v>0</v>
      </c>
    </row>
    <row r="234" spans="1:15">
      <c r="A234" s="528"/>
      <c r="B234" s="68"/>
      <c r="C234" s="69"/>
      <c r="D234" s="70"/>
      <c r="E234" s="70"/>
      <c r="F234" s="70"/>
      <c r="G234" s="70"/>
      <c r="H234" s="70"/>
      <c r="I234" s="70"/>
      <c r="J234" s="70"/>
      <c r="K234" s="70"/>
      <c r="L234" s="70"/>
      <c r="M234" s="71"/>
      <c r="N234" s="72"/>
      <c r="O234" s="73"/>
    </row>
    <row r="235" spans="1:15">
      <c r="A235" s="530" t="s">
        <v>30</v>
      </c>
      <c r="B235" s="84"/>
      <c r="C235" s="85"/>
      <c r="D235" s="86"/>
      <c r="E235" s="86"/>
      <c r="F235" s="86"/>
      <c r="G235" s="86"/>
      <c r="H235" s="86"/>
      <c r="I235" s="86"/>
      <c r="J235" s="86"/>
      <c r="K235" s="86"/>
      <c r="L235" s="86"/>
      <c r="M235" s="87"/>
      <c r="N235" s="88"/>
      <c r="O235" s="89"/>
    </row>
    <row r="236" spans="1:15">
      <c r="A236" s="531"/>
      <c r="B236" s="90" t="s">
        <v>120</v>
      </c>
      <c r="C236" s="91">
        <f>C211+C216+C221+C226+C231</f>
        <v>0</v>
      </c>
      <c r="D236" s="92">
        <f t="shared" ref="D236:N236" si="59">D211+D216+D221+D226+D231</f>
        <v>0</v>
      </c>
      <c r="E236" s="92">
        <f t="shared" si="59"/>
        <v>0</v>
      </c>
      <c r="F236" s="92">
        <f t="shared" si="59"/>
        <v>0</v>
      </c>
      <c r="G236" s="92">
        <f t="shared" si="59"/>
        <v>0</v>
      </c>
      <c r="H236" s="92">
        <f t="shared" si="59"/>
        <v>0</v>
      </c>
      <c r="I236" s="92">
        <f t="shared" si="59"/>
        <v>6</v>
      </c>
      <c r="J236" s="92">
        <f t="shared" si="59"/>
        <v>0</v>
      </c>
      <c r="K236" s="92">
        <f t="shared" si="59"/>
        <v>0</v>
      </c>
      <c r="L236" s="92">
        <f t="shared" si="59"/>
        <v>0</v>
      </c>
      <c r="M236" s="93">
        <f t="shared" si="59"/>
        <v>0</v>
      </c>
      <c r="N236" s="94">
        <f t="shared" si="59"/>
        <v>0</v>
      </c>
      <c r="O236" s="95">
        <f t="shared" ref="O236:O238" si="60">SUM(C236:N236)</f>
        <v>6</v>
      </c>
    </row>
    <row r="237" spans="1:15">
      <c r="A237" s="531"/>
      <c r="B237" s="90" t="s">
        <v>68</v>
      </c>
      <c r="C237" s="91">
        <f>C212+C217+C222+C227+C232</f>
        <v>0</v>
      </c>
      <c r="D237" s="92">
        <f t="shared" ref="D237:N237" si="61">D212+D217+D222+D227+D232</f>
        <v>0</v>
      </c>
      <c r="E237" s="92">
        <f t="shared" si="61"/>
        <v>0</v>
      </c>
      <c r="F237" s="92">
        <f t="shared" si="61"/>
        <v>0</v>
      </c>
      <c r="G237" s="92">
        <f t="shared" si="61"/>
        <v>0</v>
      </c>
      <c r="H237" s="92">
        <f t="shared" si="61"/>
        <v>0</v>
      </c>
      <c r="I237" s="92">
        <f t="shared" si="61"/>
        <v>0</v>
      </c>
      <c r="J237" s="92">
        <f t="shared" si="61"/>
        <v>0</v>
      </c>
      <c r="K237" s="92">
        <f t="shared" si="61"/>
        <v>0</v>
      </c>
      <c r="L237" s="92">
        <f t="shared" si="61"/>
        <v>0</v>
      </c>
      <c r="M237" s="93">
        <f t="shared" si="61"/>
        <v>0</v>
      </c>
      <c r="N237" s="94">
        <f t="shared" si="61"/>
        <v>0</v>
      </c>
      <c r="O237" s="95">
        <f t="shared" si="60"/>
        <v>0</v>
      </c>
    </row>
    <row r="238" spans="1:15">
      <c r="A238" s="531"/>
      <c r="B238" s="90" t="s">
        <v>5</v>
      </c>
      <c r="C238" s="91">
        <f>C213+C218+C223+C228+C233</f>
        <v>0</v>
      </c>
      <c r="D238" s="92">
        <f t="shared" ref="D238:N238" si="62">D213+D218+D223+D228+D233</f>
        <v>0</v>
      </c>
      <c r="E238" s="92">
        <f t="shared" si="62"/>
        <v>0</v>
      </c>
      <c r="F238" s="92">
        <f t="shared" si="62"/>
        <v>0</v>
      </c>
      <c r="G238" s="92">
        <f t="shared" si="62"/>
        <v>0</v>
      </c>
      <c r="H238" s="92">
        <f t="shared" si="62"/>
        <v>0</v>
      </c>
      <c r="I238" s="92">
        <f t="shared" si="62"/>
        <v>0</v>
      </c>
      <c r="J238" s="92">
        <f t="shared" si="62"/>
        <v>0</v>
      </c>
      <c r="K238" s="92">
        <f t="shared" si="62"/>
        <v>0</v>
      </c>
      <c r="L238" s="92">
        <f t="shared" si="62"/>
        <v>0</v>
      </c>
      <c r="M238" s="93">
        <f t="shared" si="62"/>
        <v>0</v>
      </c>
      <c r="N238" s="94">
        <f t="shared" si="62"/>
        <v>0</v>
      </c>
      <c r="O238" s="95">
        <f t="shared" si="60"/>
        <v>0</v>
      </c>
    </row>
    <row r="239" spans="1:15">
      <c r="A239" s="532"/>
      <c r="B239" s="96"/>
      <c r="C239" s="97"/>
      <c r="D239" s="98"/>
      <c r="E239" s="98"/>
      <c r="F239" s="98"/>
      <c r="G239" s="98"/>
      <c r="H239" s="98"/>
      <c r="I239" s="98"/>
      <c r="J239" s="98"/>
      <c r="K239" s="98"/>
      <c r="L239" s="98"/>
      <c r="M239" s="99"/>
      <c r="N239" s="100"/>
      <c r="O239" s="101"/>
    </row>
    <row r="241" spans="1:15">
      <c r="A241" s="55" t="s">
        <v>223</v>
      </c>
      <c r="B241" s="66"/>
      <c r="C241" s="54"/>
      <c r="D241" s="54"/>
      <c r="E241" s="54"/>
      <c r="F241" s="54"/>
      <c r="G241" s="54"/>
      <c r="H241" s="54"/>
      <c r="I241" s="54"/>
      <c r="J241" s="54"/>
      <c r="K241" s="54"/>
      <c r="L241" s="54"/>
      <c r="M241" s="54"/>
      <c r="N241" s="54"/>
      <c r="O241" s="54"/>
    </row>
    <row r="242" spans="1:15">
      <c r="A242" s="514" t="s">
        <v>211</v>
      </c>
      <c r="B242" s="515"/>
      <c r="C242" s="518" t="s">
        <v>233</v>
      </c>
      <c r="D242" s="519"/>
      <c r="E242" s="519"/>
      <c r="F242" s="519"/>
      <c r="G242" s="519"/>
      <c r="H242" s="519"/>
      <c r="I242" s="519"/>
      <c r="J242" s="519"/>
      <c r="K242" s="519"/>
      <c r="L242" s="519"/>
      <c r="M242" s="519"/>
      <c r="N242" s="520"/>
      <c r="O242" s="521" t="s">
        <v>30</v>
      </c>
    </row>
    <row r="243" spans="1:15" ht="62.25">
      <c r="A243" s="516"/>
      <c r="B243" s="517"/>
      <c r="C243" s="80" t="s">
        <v>99</v>
      </c>
      <c r="D243" s="81" t="s">
        <v>93</v>
      </c>
      <c r="E243" s="81" t="s">
        <v>97</v>
      </c>
      <c r="F243" s="81" t="s">
        <v>152</v>
      </c>
      <c r="G243" s="81" t="s">
        <v>234</v>
      </c>
      <c r="H243" s="81" t="s">
        <v>98</v>
      </c>
      <c r="I243" s="81" t="s">
        <v>100</v>
      </c>
      <c r="J243" s="81" t="s">
        <v>94</v>
      </c>
      <c r="K243" s="81" t="s">
        <v>95</v>
      </c>
      <c r="L243" s="81" t="s">
        <v>96</v>
      </c>
      <c r="M243" s="82" t="s">
        <v>153</v>
      </c>
      <c r="N243" s="83" t="s">
        <v>101</v>
      </c>
      <c r="O243" s="522"/>
    </row>
    <row r="244" spans="1:15">
      <c r="A244" s="523" t="s">
        <v>214</v>
      </c>
      <c r="B244" s="66"/>
      <c r="C244" s="61"/>
      <c r="D244" s="62"/>
      <c r="E244" s="62"/>
      <c r="F244" s="62"/>
      <c r="G244" s="62"/>
      <c r="H244" s="62"/>
      <c r="I244" s="62"/>
      <c r="J244" s="62"/>
      <c r="K244" s="62"/>
      <c r="L244" s="62"/>
      <c r="M244" s="63"/>
      <c r="N244" s="64"/>
      <c r="O244" s="65"/>
    </row>
    <row r="245" spans="1:15">
      <c r="A245" s="524"/>
      <c r="B245" s="67" t="s">
        <v>120</v>
      </c>
      <c r="C245" s="57">
        <v>0</v>
      </c>
      <c r="D245" s="59">
        <v>0</v>
      </c>
      <c r="E245" s="59">
        <v>0</v>
      </c>
      <c r="F245" s="59">
        <v>0</v>
      </c>
      <c r="G245" s="59">
        <v>0</v>
      </c>
      <c r="H245" s="59">
        <v>0</v>
      </c>
      <c r="I245" s="59">
        <v>0</v>
      </c>
      <c r="J245" s="59">
        <v>0</v>
      </c>
      <c r="K245" s="59">
        <v>0</v>
      </c>
      <c r="L245" s="59">
        <v>0</v>
      </c>
      <c r="M245" s="56">
        <v>0</v>
      </c>
      <c r="N245" s="58">
        <v>0</v>
      </c>
      <c r="O245" s="60">
        <f>SUM(C245:N245)</f>
        <v>0</v>
      </c>
    </row>
    <row r="246" spans="1:15">
      <c r="A246" s="524"/>
      <c r="B246" s="67" t="s">
        <v>68</v>
      </c>
      <c r="C246" s="57">
        <v>0</v>
      </c>
      <c r="D246" s="59">
        <v>0</v>
      </c>
      <c r="E246" s="59">
        <v>0</v>
      </c>
      <c r="F246" s="59">
        <v>0</v>
      </c>
      <c r="G246" s="59">
        <v>0</v>
      </c>
      <c r="H246" s="59">
        <v>0</v>
      </c>
      <c r="I246" s="59">
        <v>0</v>
      </c>
      <c r="J246" s="59">
        <v>0</v>
      </c>
      <c r="K246" s="59">
        <v>0</v>
      </c>
      <c r="L246" s="59">
        <v>0</v>
      </c>
      <c r="M246" s="56">
        <v>0</v>
      </c>
      <c r="N246" s="58">
        <v>0</v>
      </c>
      <c r="O246" s="60">
        <f t="shared" ref="O246:O247" si="63">SUM(C246:N246)</f>
        <v>0</v>
      </c>
    </row>
    <row r="247" spans="1:15">
      <c r="A247" s="524"/>
      <c r="B247" s="67" t="s">
        <v>5</v>
      </c>
      <c r="C247" s="57">
        <v>0</v>
      </c>
      <c r="D247" s="59">
        <v>0</v>
      </c>
      <c r="E247" s="59">
        <v>0</v>
      </c>
      <c r="F247" s="59">
        <v>0</v>
      </c>
      <c r="G247" s="59">
        <v>0</v>
      </c>
      <c r="H247" s="59">
        <v>0</v>
      </c>
      <c r="I247" s="59">
        <v>0</v>
      </c>
      <c r="J247" s="59">
        <v>0</v>
      </c>
      <c r="K247" s="59">
        <v>0</v>
      </c>
      <c r="L247" s="59">
        <v>0</v>
      </c>
      <c r="M247" s="56">
        <v>0</v>
      </c>
      <c r="N247" s="58">
        <v>0</v>
      </c>
      <c r="O247" s="60">
        <f t="shared" si="63"/>
        <v>0</v>
      </c>
    </row>
    <row r="248" spans="1:15">
      <c r="A248" s="525"/>
      <c r="B248" s="68"/>
      <c r="C248" s="69"/>
      <c r="D248" s="70"/>
      <c r="E248" s="70"/>
      <c r="F248" s="70"/>
      <c r="G248" s="70"/>
      <c r="H248" s="70"/>
      <c r="I248" s="70"/>
      <c r="J248" s="70"/>
      <c r="K248" s="70"/>
      <c r="L248" s="70"/>
      <c r="M248" s="71"/>
      <c r="N248" s="72"/>
      <c r="O248" s="73"/>
    </row>
    <row r="249" spans="1:15">
      <c r="A249" s="526" t="s">
        <v>212</v>
      </c>
      <c r="B249" s="74"/>
      <c r="C249" s="75"/>
      <c r="D249" s="76"/>
      <c r="E249" s="76"/>
      <c r="F249" s="76"/>
      <c r="G249" s="76"/>
      <c r="H249" s="76"/>
      <c r="I249" s="76"/>
      <c r="J249" s="76"/>
      <c r="K249" s="76"/>
      <c r="L249" s="76"/>
      <c r="M249" s="77"/>
      <c r="N249" s="78"/>
      <c r="O249" s="60"/>
    </row>
    <row r="250" spans="1:15">
      <c r="A250" s="527"/>
      <c r="B250" s="67" t="s">
        <v>120</v>
      </c>
      <c r="C250" s="57">
        <v>0</v>
      </c>
      <c r="D250" s="59">
        <v>0</v>
      </c>
      <c r="E250" s="59">
        <v>0</v>
      </c>
      <c r="F250" s="59">
        <v>0</v>
      </c>
      <c r="G250" s="59">
        <v>0</v>
      </c>
      <c r="H250" s="59">
        <v>0</v>
      </c>
      <c r="I250" s="59">
        <v>0</v>
      </c>
      <c r="J250" s="59">
        <v>0</v>
      </c>
      <c r="K250" s="59">
        <v>0</v>
      </c>
      <c r="L250" s="59">
        <v>0</v>
      </c>
      <c r="M250" s="56">
        <v>0</v>
      </c>
      <c r="N250" s="58">
        <v>0</v>
      </c>
      <c r="O250" s="60">
        <f t="shared" ref="O250:O252" si="64">SUM(C250:N250)</f>
        <v>0</v>
      </c>
    </row>
    <row r="251" spans="1:15">
      <c r="A251" s="527"/>
      <c r="B251" s="67" t="s">
        <v>68</v>
      </c>
      <c r="C251" s="57">
        <v>0</v>
      </c>
      <c r="D251" s="59">
        <v>0</v>
      </c>
      <c r="E251" s="59">
        <v>0</v>
      </c>
      <c r="F251" s="59">
        <v>0</v>
      </c>
      <c r="G251" s="59">
        <v>0</v>
      </c>
      <c r="H251" s="59">
        <v>0</v>
      </c>
      <c r="I251" s="59">
        <v>0</v>
      </c>
      <c r="J251" s="59">
        <v>0</v>
      </c>
      <c r="K251" s="59">
        <v>0</v>
      </c>
      <c r="L251" s="59">
        <v>0</v>
      </c>
      <c r="M251" s="56">
        <v>0</v>
      </c>
      <c r="N251" s="58">
        <v>0</v>
      </c>
      <c r="O251" s="60">
        <f t="shared" si="64"/>
        <v>0</v>
      </c>
    </row>
    <row r="252" spans="1:15">
      <c r="A252" s="527"/>
      <c r="B252" s="67" t="s">
        <v>5</v>
      </c>
      <c r="C252" s="57">
        <v>0</v>
      </c>
      <c r="D252" s="59">
        <v>0</v>
      </c>
      <c r="E252" s="59">
        <v>0</v>
      </c>
      <c r="F252" s="59">
        <v>0</v>
      </c>
      <c r="G252" s="59">
        <v>0</v>
      </c>
      <c r="H252" s="59">
        <v>0</v>
      </c>
      <c r="I252" s="59">
        <v>0</v>
      </c>
      <c r="J252" s="59">
        <v>0</v>
      </c>
      <c r="K252" s="59">
        <v>0</v>
      </c>
      <c r="L252" s="59">
        <v>0</v>
      </c>
      <c r="M252" s="56">
        <v>0</v>
      </c>
      <c r="N252" s="58">
        <v>0</v>
      </c>
      <c r="O252" s="60">
        <f t="shared" si="64"/>
        <v>0</v>
      </c>
    </row>
    <row r="253" spans="1:15">
      <c r="A253" s="528"/>
      <c r="B253" s="68"/>
      <c r="C253" s="69"/>
      <c r="D253" s="70"/>
      <c r="E253" s="70"/>
      <c r="F253" s="70"/>
      <c r="G253" s="70"/>
      <c r="H253" s="70"/>
      <c r="I253" s="70"/>
      <c r="J253" s="70"/>
      <c r="K253" s="70"/>
      <c r="L253" s="70"/>
      <c r="M253" s="71"/>
      <c r="N253" s="72"/>
      <c r="O253" s="73"/>
    </row>
    <row r="254" spans="1:15">
      <c r="A254" s="523" t="s">
        <v>215</v>
      </c>
      <c r="B254" s="79"/>
      <c r="C254" s="57"/>
      <c r="D254" s="59"/>
      <c r="E254" s="59"/>
      <c r="F254" s="59"/>
      <c r="G254" s="59"/>
      <c r="H254" s="59"/>
      <c r="I254" s="59"/>
      <c r="J254" s="59"/>
      <c r="K254" s="59"/>
      <c r="L254" s="59"/>
      <c r="M254" s="56"/>
      <c r="N254" s="58"/>
      <c r="O254" s="60"/>
    </row>
    <row r="255" spans="1:15">
      <c r="A255" s="524"/>
      <c r="B255" s="67" t="s">
        <v>120</v>
      </c>
      <c r="C255" s="57">
        <v>0</v>
      </c>
      <c r="D255" s="59">
        <v>0</v>
      </c>
      <c r="E255" s="59">
        <v>0</v>
      </c>
      <c r="F255" s="59">
        <v>0</v>
      </c>
      <c r="G255" s="59">
        <v>0</v>
      </c>
      <c r="H255" s="59">
        <v>0</v>
      </c>
      <c r="I255" s="59">
        <v>0</v>
      </c>
      <c r="J255" s="59">
        <v>0</v>
      </c>
      <c r="K255" s="59">
        <v>0</v>
      </c>
      <c r="L255" s="59">
        <v>0</v>
      </c>
      <c r="M255" s="56">
        <v>0</v>
      </c>
      <c r="N255" s="58">
        <v>0</v>
      </c>
      <c r="O255" s="60">
        <f t="shared" ref="O255:O257" si="65">SUM(C255:N255)</f>
        <v>0</v>
      </c>
    </row>
    <row r="256" spans="1:15">
      <c r="A256" s="524"/>
      <c r="B256" s="67" t="s">
        <v>68</v>
      </c>
      <c r="C256" s="57">
        <v>0</v>
      </c>
      <c r="D256" s="59">
        <v>0</v>
      </c>
      <c r="E256" s="59">
        <v>0</v>
      </c>
      <c r="F256" s="59">
        <v>0</v>
      </c>
      <c r="G256" s="59">
        <v>0</v>
      </c>
      <c r="H256" s="59">
        <v>0</v>
      </c>
      <c r="I256" s="59">
        <v>0</v>
      </c>
      <c r="J256" s="59">
        <v>0</v>
      </c>
      <c r="K256" s="59">
        <v>0</v>
      </c>
      <c r="L256" s="59">
        <v>0</v>
      </c>
      <c r="M256" s="56">
        <v>0</v>
      </c>
      <c r="N256" s="58">
        <v>0</v>
      </c>
      <c r="O256" s="60">
        <f t="shared" si="65"/>
        <v>0</v>
      </c>
    </row>
    <row r="257" spans="1:15">
      <c r="A257" s="524"/>
      <c r="B257" s="67" t="s">
        <v>5</v>
      </c>
      <c r="C257" s="57">
        <v>0</v>
      </c>
      <c r="D257" s="59">
        <v>0</v>
      </c>
      <c r="E257" s="59">
        <v>0</v>
      </c>
      <c r="F257" s="59">
        <v>0</v>
      </c>
      <c r="G257" s="59">
        <v>0</v>
      </c>
      <c r="H257" s="59">
        <v>0</v>
      </c>
      <c r="I257" s="59">
        <v>0</v>
      </c>
      <c r="J257" s="59">
        <v>0</v>
      </c>
      <c r="K257" s="59">
        <v>0</v>
      </c>
      <c r="L257" s="59">
        <v>0</v>
      </c>
      <c r="M257" s="56">
        <v>0</v>
      </c>
      <c r="N257" s="58">
        <v>0</v>
      </c>
      <c r="O257" s="60">
        <f t="shared" si="65"/>
        <v>0</v>
      </c>
    </row>
    <row r="258" spans="1:15">
      <c r="A258" s="525"/>
      <c r="B258" s="68"/>
      <c r="C258" s="69"/>
      <c r="D258" s="70"/>
      <c r="E258" s="70"/>
      <c r="F258" s="70"/>
      <c r="G258" s="70"/>
      <c r="H258" s="70"/>
      <c r="I258" s="70"/>
      <c r="J258" s="70"/>
      <c r="K258" s="70"/>
      <c r="L258" s="70"/>
      <c r="M258" s="71"/>
      <c r="N258" s="72"/>
      <c r="O258" s="73"/>
    </row>
    <row r="259" spans="1:15">
      <c r="A259" s="526" t="s">
        <v>216</v>
      </c>
      <c r="B259" s="79"/>
      <c r="C259" s="57"/>
      <c r="D259" s="59"/>
      <c r="E259" s="59"/>
      <c r="F259" s="59"/>
      <c r="G259" s="59"/>
      <c r="H259" s="59"/>
      <c r="I259" s="59"/>
      <c r="J259" s="59"/>
      <c r="K259" s="59"/>
      <c r="L259" s="59"/>
      <c r="M259" s="56"/>
      <c r="N259" s="58"/>
      <c r="O259" s="60"/>
    </row>
    <row r="260" spans="1:15">
      <c r="A260" s="527"/>
      <c r="B260" s="67" t="s">
        <v>120</v>
      </c>
      <c r="C260" s="57">
        <v>0</v>
      </c>
      <c r="D260" s="59">
        <v>0</v>
      </c>
      <c r="E260" s="59">
        <v>0</v>
      </c>
      <c r="F260" s="59">
        <v>0</v>
      </c>
      <c r="G260" s="59">
        <v>0</v>
      </c>
      <c r="H260" s="59">
        <v>0</v>
      </c>
      <c r="I260" s="59">
        <v>0</v>
      </c>
      <c r="J260" s="59">
        <v>0</v>
      </c>
      <c r="K260" s="59">
        <v>0</v>
      </c>
      <c r="L260" s="59">
        <v>0</v>
      </c>
      <c r="M260" s="56">
        <v>0</v>
      </c>
      <c r="N260" s="58">
        <v>0</v>
      </c>
      <c r="O260" s="60">
        <f t="shared" ref="O260:O262" si="66">SUM(C260:N260)</f>
        <v>0</v>
      </c>
    </row>
    <row r="261" spans="1:15">
      <c r="A261" s="527"/>
      <c r="B261" s="67" t="s">
        <v>68</v>
      </c>
      <c r="C261" s="57">
        <v>0</v>
      </c>
      <c r="D261" s="59">
        <v>0</v>
      </c>
      <c r="E261" s="59">
        <v>0</v>
      </c>
      <c r="F261" s="59">
        <v>0</v>
      </c>
      <c r="G261" s="59">
        <v>0</v>
      </c>
      <c r="H261" s="59">
        <v>0</v>
      </c>
      <c r="I261" s="59">
        <v>0</v>
      </c>
      <c r="J261" s="59">
        <v>0</v>
      </c>
      <c r="K261" s="59">
        <v>0</v>
      </c>
      <c r="L261" s="59">
        <v>0</v>
      </c>
      <c r="M261" s="56">
        <v>0</v>
      </c>
      <c r="N261" s="58">
        <v>0</v>
      </c>
      <c r="O261" s="60">
        <f t="shared" si="66"/>
        <v>0</v>
      </c>
    </row>
    <row r="262" spans="1:15">
      <c r="A262" s="527"/>
      <c r="B262" s="67" t="s">
        <v>5</v>
      </c>
      <c r="C262" s="57">
        <v>0</v>
      </c>
      <c r="D262" s="59">
        <v>0</v>
      </c>
      <c r="E262" s="59">
        <v>0</v>
      </c>
      <c r="F262" s="59">
        <v>0</v>
      </c>
      <c r="G262" s="59">
        <v>0</v>
      </c>
      <c r="H262" s="59">
        <v>0</v>
      </c>
      <c r="I262" s="59">
        <v>0</v>
      </c>
      <c r="J262" s="59">
        <v>0</v>
      </c>
      <c r="K262" s="59">
        <v>0</v>
      </c>
      <c r="L262" s="59">
        <v>0</v>
      </c>
      <c r="M262" s="56">
        <v>0</v>
      </c>
      <c r="N262" s="58">
        <v>0</v>
      </c>
      <c r="O262" s="60">
        <f t="shared" si="66"/>
        <v>0</v>
      </c>
    </row>
    <row r="263" spans="1:15">
      <c r="A263" s="528"/>
      <c r="B263" s="68"/>
      <c r="C263" s="69"/>
      <c r="D263" s="70"/>
      <c r="E263" s="70"/>
      <c r="F263" s="70"/>
      <c r="G263" s="70"/>
      <c r="H263" s="70"/>
      <c r="I263" s="70"/>
      <c r="J263" s="70"/>
      <c r="K263" s="70"/>
      <c r="L263" s="70"/>
      <c r="M263" s="71"/>
      <c r="N263" s="72"/>
      <c r="O263" s="73"/>
    </row>
    <row r="264" spans="1:15">
      <c r="A264" s="526" t="s">
        <v>140</v>
      </c>
      <c r="B264" s="79"/>
      <c r="C264" s="57"/>
      <c r="D264" s="59"/>
      <c r="E264" s="59"/>
      <c r="F264" s="59"/>
      <c r="G264" s="59"/>
      <c r="H264" s="59"/>
      <c r="I264" s="59"/>
      <c r="J264" s="59"/>
      <c r="K264" s="59"/>
      <c r="L264" s="59"/>
      <c r="M264" s="56"/>
      <c r="N264" s="58"/>
      <c r="O264" s="60"/>
    </row>
    <row r="265" spans="1:15">
      <c r="A265" s="527"/>
      <c r="B265" s="67" t="s">
        <v>120</v>
      </c>
      <c r="C265" s="57">
        <v>0</v>
      </c>
      <c r="D265" s="59">
        <v>0</v>
      </c>
      <c r="E265" s="59">
        <v>0</v>
      </c>
      <c r="F265" s="59">
        <v>0</v>
      </c>
      <c r="G265" s="59">
        <v>0</v>
      </c>
      <c r="H265" s="59">
        <v>0</v>
      </c>
      <c r="I265" s="59">
        <v>0</v>
      </c>
      <c r="J265" s="59">
        <v>0</v>
      </c>
      <c r="K265" s="59">
        <v>0</v>
      </c>
      <c r="L265" s="59">
        <v>0</v>
      </c>
      <c r="M265" s="56">
        <v>0</v>
      </c>
      <c r="N265" s="58">
        <v>0</v>
      </c>
      <c r="O265" s="60">
        <f t="shared" ref="O265:O267" si="67">SUM(C265:N265)</f>
        <v>0</v>
      </c>
    </row>
    <row r="266" spans="1:15">
      <c r="A266" s="527"/>
      <c r="B266" s="67" t="s">
        <v>68</v>
      </c>
      <c r="C266" s="57">
        <v>0</v>
      </c>
      <c r="D266" s="59">
        <v>0</v>
      </c>
      <c r="E266" s="59">
        <v>0</v>
      </c>
      <c r="F266" s="59">
        <v>0</v>
      </c>
      <c r="G266" s="59">
        <v>0</v>
      </c>
      <c r="H266" s="59">
        <v>0</v>
      </c>
      <c r="I266" s="59">
        <v>0</v>
      </c>
      <c r="J266" s="59">
        <v>0</v>
      </c>
      <c r="K266" s="59">
        <v>0</v>
      </c>
      <c r="L266" s="59">
        <v>0</v>
      </c>
      <c r="M266" s="56">
        <v>0</v>
      </c>
      <c r="N266" s="58">
        <v>0</v>
      </c>
      <c r="O266" s="60">
        <f t="shared" si="67"/>
        <v>0</v>
      </c>
    </row>
    <row r="267" spans="1:15">
      <c r="A267" s="527"/>
      <c r="B267" s="67" t="s">
        <v>5</v>
      </c>
      <c r="C267" s="57">
        <v>0</v>
      </c>
      <c r="D267" s="59">
        <v>0</v>
      </c>
      <c r="E267" s="59">
        <v>0</v>
      </c>
      <c r="F267" s="59">
        <v>0</v>
      </c>
      <c r="G267" s="59">
        <v>0</v>
      </c>
      <c r="H267" s="59">
        <v>0</v>
      </c>
      <c r="I267" s="59">
        <v>0</v>
      </c>
      <c r="J267" s="59">
        <v>0</v>
      </c>
      <c r="K267" s="59">
        <v>0</v>
      </c>
      <c r="L267" s="59">
        <v>0</v>
      </c>
      <c r="M267" s="56">
        <v>0</v>
      </c>
      <c r="N267" s="58">
        <v>0</v>
      </c>
      <c r="O267" s="60">
        <f t="shared" si="67"/>
        <v>0</v>
      </c>
    </row>
    <row r="268" spans="1:15">
      <c r="A268" s="528"/>
      <c r="B268" s="68"/>
      <c r="C268" s="69"/>
      <c r="D268" s="70"/>
      <c r="E268" s="70"/>
      <c r="F268" s="70"/>
      <c r="G268" s="70"/>
      <c r="H268" s="70"/>
      <c r="I268" s="70"/>
      <c r="J268" s="70"/>
      <c r="K268" s="70"/>
      <c r="L268" s="70"/>
      <c r="M268" s="71"/>
      <c r="N268" s="72"/>
      <c r="O268" s="73"/>
    </row>
    <row r="269" spans="1:15">
      <c r="A269" s="530" t="s">
        <v>30</v>
      </c>
      <c r="B269" s="84"/>
      <c r="C269" s="85"/>
      <c r="D269" s="86"/>
      <c r="E269" s="86"/>
      <c r="F269" s="86"/>
      <c r="G269" s="86"/>
      <c r="H269" s="86"/>
      <c r="I269" s="86"/>
      <c r="J269" s="86"/>
      <c r="K269" s="86"/>
      <c r="L269" s="86"/>
      <c r="M269" s="87"/>
      <c r="N269" s="88"/>
      <c r="O269" s="89"/>
    </row>
    <row r="270" spans="1:15">
      <c r="A270" s="531"/>
      <c r="B270" s="90" t="s">
        <v>120</v>
      </c>
      <c r="C270" s="91">
        <f>C245+C250+C255+C260+C265</f>
        <v>0</v>
      </c>
      <c r="D270" s="92">
        <f t="shared" ref="D270:N270" si="68">D245+D250+D255+D260+D265</f>
        <v>0</v>
      </c>
      <c r="E270" s="92">
        <f t="shared" si="68"/>
        <v>0</v>
      </c>
      <c r="F270" s="92">
        <f t="shared" si="68"/>
        <v>0</v>
      </c>
      <c r="G270" s="92">
        <f t="shared" si="68"/>
        <v>0</v>
      </c>
      <c r="H270" s="92">
        <f t="shared" si="68"/>
        <v>0</v>
      </c>
      <c r="I270" s="92">
        <f t="shared" si="68"/>
        <v>0</v>
      </c>
      <c r="J270" s="92">
        <f t="shared" si="68"/>
        <v>0</v>
      </c>
      <c r="K270" s="92">
        <f t="shared" si="68"/>
        <v>0</v>
      </c>
      <c r="L270" s="92">
        <f t="shared" si="68"/>
        <v>0</v>
      </c>
      <c r="M270" s="93">
        <f t="shared" si="68"/>
        <v>0</v>
      </c>
      <c r="N270" s="94">
        <f t="shared" si="68"/>
        <v>0</v>
      </c>
      <c r="O270" s="95">
        <f t="shared" ref="O270:O272" si="69">SUM(C270:N270)</f>
        <v>0</v>
      </c>
    </row>
    <row r="271" spans="1:15">
      <c r="A271" s="531"/>
      <c r="B271" s="90" t="s">
        <v>68</v>
      </c>
      <c r="C271" s="91">
        <f>C246+C251+C256+C261+C266</f>
        <v>0</v>
      </c>
      <c r="D271" s="92">
        <f t="shared" ref="D271:N271" si="70">D246+D251+D256+D261+D266</f>
        <v>0</v>
      </c>
      <c r="E271" s="92">
        <f t="shared" si="70"/>
        <v>0</v>
      </c>
      <c r="F271" s="92">
        <f t="shared" si="70"/>
        <v>0</v>
      </c>
      <c r="G271" s="92">
        <f t="shared" si="70"/>
        <v>0</v>
      </c>
      <c r="H271" s="92">
        <f t="shared" si="70"/>
        <v>0</v>
      </c>
      <c r="I271" s="92">
        <f t="shared" si="70"/>
        <v>0</v>
      </c>
      <c r="J271" s="92">
        <f t="shared" si="70"/>
        <v>0</v>
      </c>
      <c r="K271" s="92">
        <f t="shared" si="70"/>
        <v>0</v>
      </c>
      <c r="L271" s="92">
        <f t="shared" si="70"/>
        <v>0</v>
      </c>
      <c r="M271" s="93">
        <f t="shared" si="70"/>
        <v>0</v>
      </c>
      <c r="N271" s="94">
        <f t="shared" si="70"/>
        <v>0</v>
      </c>
      <c r="O271" s="95">
        <f t="shared" si="69"/>
        <v>0</v>
      </c>
    </row>
    <row r="272" spans="1:15">
      <c r="A272" s="531"/>
      <c r="B272" s="90" t="s">
        <v>5</v>
      </c>
      <c r="C272" s="91">
        <f>C247+C252+C257+C262+C267</f>
        <v>0</v>
      </c>
      <c r="D272" s="92">
        <f t="shared" ref="D272:N272" si="71">D247+D252+D257+D262+D267</f>
        <v>0</v>
      </c>
      <c r="E272" s="92">
        <f t="shared" si="71"/>
        <v>0</v>
      </c>
      <c r="F272" s="92">
        <f t="shared" si="71"/>
        <v>0</v>
      </c>
      <c r="G272" s="92">
        <f t="shared" si="71"/>
        <v>0</v>
      </c>
      <c r="H272" s="92">
        <f t="shared" si="71"/>
        <v>0</v>
      </c>
      <c r="I272" s="92">
        <f t="shared" si="71"/>
        <v>0</v>
      </c>
      <c r="J272" s="92">
        <f t="shared" si="71"/>
        <v>0</v>
      </c>
      <c r="K272" s="92">
        <f t="shared" si="71"/>
        <v>0</v>
      </c>
      <c r="L272" s="92">
        <f t="shared" si="71"/>
        <v>0</v>
      </c>
      <c r="M272" s="93">
        <f t="shared" si="71"/>
        <v>0</v>
      </c>
      <c r="N272" s="94">
        <f t="shared" si="71"/>
        <v>0</v>
      </c>
      <c r="O272" s="95">
        <f t="shared" si="69"/>
        <v>0</v>
      </c>
    </row>
    <row r="273" spans="1:15">
      <c r="A273" s="532"/>
      <c r="B273" s="96"/>
      <c r="C273" s="97"/>
      <c r="D273" s="98"/>
      <c r="E273" s="98"/>
      <c r="F273" s="98"/>
      <c r="G273" s="98"/>
      <c r="H273" s="98"/>
      <c r="I273" s="98"/>
      <c r="J273" s="98"/>
      <c r="K273" s="98"/>
      <c r="L273" s="98"/>
      <c r="M273" s="99"/>
      <c r="N273" s="100"/>
      <c r="O273" s="101"/>
    </row>
    <row r="275" spans="1:15">
      <c r="A275" s="55" t="s">
        <v>224</v>
      </c>
      <c r="B275" s="66"/>
      <c r="C275" s="54"/>
      <c r="D275" s="54"/>
      <c r="E275" s="54"/>
      <c r="F275" s="54"/>
      <c r="G275" s="54"/>
      <c r="H275" s="54"/>
      <c r="I275" s="54"/>
      <c r="J275" s="54"/>
      <c r="K275" s="54"/>
      <c r="L275" s="54"/>
      <c r="M275" s="54"/>
      <c r="N275" s="54"/>
      <c r="O275" s="54"/>
    </row>
    <row r="276" spans="1:15">
      <c r="A276" s="514" t="s">
        <v>211</v>
      </c>
      <c r="B276" s="515"/>
      <c r="C276" s="518" t="s">
        <v>233</v>
      </c>
      <c r="D276" s="519"/>
      <c r="E276" s="519"/>
      <c r="F276" s="519"/>
      <c r="G276" s="519"/>
      <c r="H276" s="519"/>
      <c r="I276" s="519"/>
      <c r="J276" s="519"/>
      <c r="K276" s="519"/>
      <c r="L276" s="519"/>
      <c r="M276" s="519"/>
      <c r="N276" s="520"/>
      <c r="O276" s="521" t="s">
        <v>30</v>
      </c>
    </row>
    <row r="277" spans="1:15" ht="62.25">
      <c r="A277" s="516"/>
      <c r="B277" s="517"/>
      <c r="C277" s="80" t="s">
        <v>99</v>
      </c>
      <c r="D277" s="81" t="s">
        <v>93</v>
      </c>
      <c r="E277" s="81" t="s">
        <v>97</v>
      </c>
      <c r="F277" s="81" t="s">
        <v>152</v>
      </c>
      <c r="G277" s="81" t="s">
        <v>234</v>
      </c>
      <c r="H277" s="81" t="s">
        <v>98</v>
      </c>
      <c r="I277" s="81" t="s">
        <v>100</v>
      </c>
      <c r="J277" s="81" t="s">
        <v>94</v>
      </c>
      <c r="K277" s="81" t="s">
        <v>95</v>
      </c>
      <c r="L277" s="81" t="s">
        <v>96</v>
      </c>
      <c r="M277" s="82" t="s">
        <v>153</v>
      </c>
      <c r="N277" s="83" t="s">
        <v>101</v>
      </c>
      <c r="O277" s="522"/>
    </row>
    <row r="278" spans="1:15">
      <c r="A278" s="523" t="s">
        <v>214</v>
      </c>
      <c r="B278" s="66"/>
      <c r="C278" s="61"/>
      <c r="D278" s="62"/>
      <c r="E278" s="62"/>
      <c r="F278" s="62"/>
      <c r="G278" s="62"/>
      <c r="H278" s="62"/>
      <c r="I278" s="62"/>
      <c r="J278" s="62"/>
      <c r="K278" s="62"/>
      <c r="L278" s="62"/>
      <c r="M278" s="63"/>
      <c r="N278" s="64"/>
      <c r="O278" s="65"/>
    </row>
    <row r="279" spans="1:15">
      <c r="A279" s="524"/>
      <c r="B279" s="67" t="s">
        <v>120</v>
      </c>
      <c r="C279" s="57">
        <v>0</v>
      </c>
      <c r="D279" s="59">
        <v>0</v>
      </c>
      <c r="E279" s="59">
        <v>0</v>
      </c>
      <c r="F279" s="59">
        <v>0</v>
      </c>
      <c r="G279" s="59">
        <v>0</v>
      </c>
      <c r="H279" s="59">
        <v>0</v>
      </c>
      <c r="I279" s="59">
        <v>0</v>
      </c>
      <c r="J279" s="59">
        <v>0</v>
      </c>
      <c r="K279" s="59">
        <v>0</v>
      </c>
      <c r="L279" s="59">
        <v>0</v>
      </c>
      <c r="M279" s="56">
        <v>0</v>
      </c>
      <c r="N279" s="58">
        <v>0</v>
      </c>
      <c r="O279" s="60">
        <f>SUM(C279:N279)</f>
        <v>0</v>
      </c>
    </row>
    <row r="280" spans="1:15">
      <c r="A280" s="524"/>
      <c r="B280" s="67" t="s">
        <v>68</v>
      </c>
      <c r="C280" s="57">
        <v>0</v>
      </c>
      <c r="D280" s="59">
        <v>0</v>
      </c>
      <c r="E280" s="59">
        <v>0</v>
      </c>
      <c r="F280" s="59">
        <v>0</v>
      </c>
      <c r="G280" s="59">
        <v>0</v>
      </c>
      <c r="H280" s="59">
        <v>0</v>
      </c>
      <c r="I280" s="59">
        <v>0</v>
      </c>
      <c r="J280" s="59">
        <v>0</v>
      </c>
      <c r="K280" s="59">
        <v>0</v>
      </c>
      <c r="L280" s="59">
        <v>0</v>
      </c>
      <c r="M280" s="56">
        <v>0</v>
      </c>
      <c r="N280" s="58">
        <v>0</v>
      </c>
      <c r="O280" s="60">
        <f t="shared" ref="O280:O281" si="72">SUM(C280:N280)</f>
        <v>0</v>
      </c>
    </row>
    <row r="281" spans="1:15">
      <c r="A281" s="524"/>
      <c r="B281" s="67" t="s">
        <v>5</v>
      </c>
      <c r="C281" s="57">
        <v>0</v>
      </c>
      <c r="D281" s="59">
        <v>0</v>
      </c>
      <c r="E281" s="59">
        <v>0</v>
      </c>
      <c r="F281" s="59">
        <v>0</v>
      </c>
      <c r="G281" s="59">
        <v>0</v>
      </c>
      <c r="H281" s="59">
        <v>0</v>
      </c>
      <c r="I281" s="59">
        <v>0</v>
      </c>
      <c r="J281" s="59">
        <v>0</v>
      </c>
      <c r="K281" s="59">
        <v>0</v>
      </c>
      <c r="L281" s="59">
        <v>0</v>
      </c>
      <c r="M281" s="56">
        <v>0</v>
      </c>
      <c r="N281" s="58">
        <v>0</v>
      </c>
      <c r="O281" s="60">
        <f t="shared" si="72"/>
        <v>0</v>
      </c>
    </row>
    <row r="282" spans="1:15">
      <c r="A282" s="525"/>
      <c r="B282" s="68"/>
      <c r="C282" s="69"/>
      <c r="D282" s="70"/>
      <c r="E282" s="70"/>
      <c r="F282" s="70"/>
      <c r="G282" s="70"/>
      <c r="H282" s="70"/>
      <c r="I282" s="70"/>
      <c r="J282" s="70"/>
      <c r="K282" s="70"/>
      <c r="L282" s="70"/>
      <c r="M282" s="71"/>
      <c r="N282" s="72"/>
      <c r="O282" s="73"/>
    </row>
    <row r="283" spans="1:15">
      <c r="A283" s="526" t="s">
        <v>212</v>
      </c>
      <c r="B283" s="74"/>
      <c r="C283" s="75"/>
      <c r="D283" s="76"/>
      <c r="E283" s="76"/>
      <c r="F283" s="76"/>
      <c r="G283" s="76"/>
      <c r="H283" s="76"/>
      <c r="I283" s="76"/>
      <c r="J283" s="76"/>
      <c r="K283" s="76"/>
      <c r="L283" s="76"/>
      <c r="M283" s="77"/>
      <c r="N283" s="78"/>
      <c r="O283" s="60"/>
    </row>
    <row r="284" spans="1:15">
      <c r="A284" s="527"/>
      <c r="B284" s="67" t="s">
        <v>120</v>
      </c>
      <c r="C284" s="57">
        <v>0</v>
      </c>
      <c r="D284" s="59">
        <v>0</v>
      </c>
      <c r="E284" s="59">
        <v>0</v>
      </c>
      <c r="F284" s="59">
        <v>0</v>
      </c>
      <c r="G284" s="59">
        <v>0</v>
      </c>
      <c r="H284" s="59">
        <v>0</v>
      </c>
      <c r="I284" s="59">
        <v>0</v>
      </c>
      <c r="J284" s="59">
        <v>0</v>
      </c>
      <c r="K284" s="59">
        <v>0</v>
      </c>
      <c r="L284" s="59">
        <v>3</v>
      </c>
      <c r="M284" s="56">
        <v>0</v>
      </c>
      <c r="N284" s="58">
        <v>0</v>
      </c>
      <c r="O284" s="60">
        <f t="shared" ref="O284:O286" si="73">SUM(C284:N284)</f>
        <v>3</v>
      </c>
    </row>
    <row r="285" spans="1:15">
      <c r="A285" s="527"/>
      <c r="B285" s="67" t="s">
        <v>68</v>
      </c>
      <c r="C285" s="57">
        <v>0</v>
      </c>
      <c r="D285" s="59">
        <v>0</v>
      </c>
      <c r="E285" s="59">
        <v>0</v>
      </c>
      <c r="F285" s="59">
        <v>0</v>
      </c>
      <c r="G285" s="59">
        <v>0</v>
      </c>
      <c r="H285" s="59">
        <v>0</v>
      </c>
      <c r="I285" s="59">
        <v>0</v>
      </c>
      <c r="J285" s="59">
        <v>0</v>
      </c>
      <c r="K285" s="59">
        <v>0</v>
      </c>
      <c r="L285" s="59">
        <v>2</v>
      </c>
      <c r="M285" s="56">
        <v>0</v>
      </c>
      <c r="N285" s="58">
        <v>0</v>
      </c>
      <c r="O285" s="60">
        <f t="shared" si="73"/>
        <v>2</v>
      </c>
    </row>
    <row r="286" spans="1:15">
      <c r="A286" s="527"/>
      <c r="B286" s="67" t="s">
        <v>5</v>
      </c>
      <c r="C286" s="57">
        <v>0</v>
      </c>
      <c r="D286" s="59">
        <v>0</v>
      </c>
      <c r="E286" s="59">
        <v>0</v>
      </c>
      <c r="F286" s="59">
        <v>0</v>
      </c>
      <c r="G286" s="59">
        <v>0</v>
      </c>
      <c r="H286" s="59">
        <v>0</v>
      </c>
      <c r="I286" s="59">
        <v>0</v>
      </c>
      <c r="J286" s="59">
        <v>0</v>
      </c>
      <c r="K286" s="59">
        <v>0</v>
      </c>
      <c r="L286" s="59">
        <v>2</v>
      </c>
      <c r="M286" s="56">
        <v>0</v>
      </c>
      <c r="N286" s="58">
        <v>0</v>
      </c>
      <c r="O286" s="60">
        <f t="shared" si="73"/>
        <v>2</v>
      </c>
    </row>
    <row r="287" spans="1:15">
      <c r="A287" s="528"/>
      <c r="B287" s="68"/>
      <c r="C287" s="69"/>
      <c r="D287" s="70"/>
      <c r="E287" s="70"/>
      <c r="F287" s="70"/>
      <c r="G287" s="70"/>
      <c r="H287" s="70"/>
      <c r="I287" s="70"/>
      <c r="J287" s="70"/>
      <c r="K287" s="70"/>
      <c r="L287" s="70"/>
      <c r="M287" s="71"/>
      <c r="N287" s="72"/>
      <c r="O287" s="73"/>
    </row>
    <row r="288" spans="1:15">
      <c r="A288" s="523" t="s">
        <v>215</v>
      </c>
      <c r="B288" s="79"/>
      <c r="C288" s="57"/>
      <c r="D288" s="59"/>
      <c r="E288" s="59"/>
      <c r="F288" s="59"/>
      <c r="G288" s="59"/>
      <c r="H288" s="59"/>
      <c r="I288" s="59"/>
      <c r="J288" s="59"/>
      <c r="K288" s="59"/>
      <c r="L288" s="59"/>
      <c r="M288" s="56"/>
      <c r="N288" s="58"/>
      <c r="O288" s="60"/>
    </row>
    <row r="289" spans="1:15">
      <c r="A289" s="524"/>
      <c r="B289" s="67" t="s">
        <v>120</v>
      </c>
      <c r="C289" s="57">
        <v>0</v>
      </c>
      <c r="D289" s="59">
        <v>0</v>
      </c>
      <c r="E289" s="59">
        <v>0</v>
      </c>
      <c r="F289" s="59">
        <v>0</v>
      </c>
      <c r="G289" s="59">
        <v>0</v>
      </c>
      <c r="H289" s="59">
        <v>0</v>
      </c>
      <c r="I289" s="59">
        <v>0</v>
      </c>
      <c r="J289" s="59">
        <v>0</v>
      </c>
      <c r="K289" s="59">
        <v>0</v>
      </c>
      <c r="L289" s="59">
        <v>0</v>
      </c>
      <c r="M289" s="56">
        <v>0</v>
      </c>
      <c r="N289" s="58">
        <v>0</v>
      </c>
      <c r="O289" s="60">
        <f t="shared" ref="O289:O291" si="74">SUM(C289:N289)</f>
        <v>0</v>
      </c>
    </row>
    <row r="290" spans="1:15">
      <c r="A290" s="524"/>
      <c r="B290" s="67" t="s">
        <v>68</v>
      </c>
      <c r="C290" s="57">
        <v>0</v>
      </c>
      <c r="D290" s="59">
        <v>0</v>
      </c>
      <c r="E290" s="59">
        <v>0</v>
      </c>
      <c r="F290" s="59">
        <v>0</v>
      </c>
      <c r="G290" s="59">
        <v>0</v>
      </c>
      <c r="H290" s="59">
        <v>0</v>
      </c>
      <c r="I290" s="59">
        <v>0</v>
      </c>
      <c r="J290" s="59">
        <v>0</v>
      </c>
      <c r="K290" s="59">
        <v>0</v>
      </c>
      <c r="L290" s="59">
        <v>0</v>
      </c>
      <c r="M290" s="56">
        <v>0</v>
      </c>
      <c r="N290" s="58">
        <v>0</v>
      </c>
      <c r="O290" s="60">
        <f t="shared" si="74"/>
        <v>0</v>
      </c>
    </row>
    <row r="291" spans="1:15">
      <c r="A291" s="524"/>
      <c r="B291" s="67" t="s">
        <v>5</v>
      </c>
      <c r="C291" s="57">
        <v>0</v>
      </c>
      <c r="D291" s="59">
        <v>0</v>
      </c>
      <c r="E291" s="59">
        <v>0</v>
      </c>
      <c r="F291" s="59">
        <v>0</v>
      </c>
      <c r="G291" s="59">
        <v>0</v>
      </c>
      <c r="H291" s="59">
        <v>0</v>
      </c>
      <c r="I291" s="59">
        <v>0</v>
      </c>
      <c r="J291" s="59">
        <v>0</v>
      </c>
      <c r="K291" s="59">
        <v>0</v>
      </c>
      <c r="L291" s="59">
        <v>0</v>
      </c>
      <c r="M291" s="56">
        <v>0</v>
      </c>
      <c r="N291" s="58">
        <v>0</v>
      </c>
      <c r="O291" s="60">
        <f t="shared" si="74"/>
        <v>0</v>
      </c>
    </row>
    <row r="292" spans="1:15">
      <c r="A292" s="525"/>
      <c r="B292" s="68"/>
      <c r="C292" s="69"/>
      <c r="D292" s="70"/>
      <c r="E292" s="70"/>
      <c r="F292" s="70"/>
      <c r="G292" s="70"/>
      <c r="H292" s="70"/>
      <c r="I292" s="70"/>
      <c r="J292" s="70"/>
      <c r="K292" s="70"/>
      <c r="L292" s="70"/>
      <c r="M292" s="71"/>
      <c r="N292" s="72"/>
      <c r="O292" s="73"/>
    </row>
    <row r="293" spans="1:15">
      <c r="A293" s="526" t="s">
        <v>216</v>
      </c>
      <c r="B293" s="79"/>
      <c r="C293" s="57"/>
      <c r="D293" s="59"/>
      <c r="E293" s="59"/>
      <c r="F293" s="59"/>
      <c r="G293" s="59"/>
      <c r="H293" s="59"/>
      <c r="I293" s="59"/>
      <c r="J293" s="59"/>
      <c r="K293" s="59"/>
      <c r="L293" s="59"/>
      <c r="M293" s="56"/>
      <c r="N293" s="58"/>
      <c r="O293" s="60"/>
    </row>
    <row r="294" spans="1:15">
      <c r="A294" s="527"/>
      <c r="B294" s="67" t="s">
        <v>120</v>
      </c>
      <c r="C294" s="57">
        <v>0</v>
      </c>
      <c r="D294" s="59">
        <v>0</v>
      </c>
      <c r="E294" s="59">
        <v>0</v>
      </c>
      <c r="F294" s="59">
        <v>0</v>
      </c>
      <c r="G294" s="59">
        <v>0</v>
      </c>
      <c r="H294" s="59">
        <v>0</v>
      </c>
      <c r="I294" s="59">
        <v>0</v>
      </c>
      <c r="J294" s="59">
        <v>0</v>
      </c>
      <c r="K294" s="59">
        <v>0</v>
      </c>
      <c r="L294" s="59">
        <v>0</v>
      </c>
      <c r="M294" s="56">
        <v>0</v>
      </c>
      <c r="N294" s="58">
        <v>0</v>
      </c>
      <c r="O294" s="60">
        <f t="shared" ref="O294:O296" si="75">SUM(C294:N294)</f>
        <v>0</v>
      </c>
    </row>
    <row r="295" spans="1:15">
      <c r="A295" s="527"/>
      <c r="B295" s="67" t="s">
        <v>68</v>
      </c>
      <c r="C295" s="57">
        <v>0</v>
      </c>
      <c r="D295" s="59">
        <v>0</v>
      </c>
      <c r="E295" s="59">
        <v>0</v>
      </c>
      <c r="F295" s="59">
        <v>0</v>
      </c>
      <c r="G295" s="59">
        <v>0</v>
      </c>
      <c r="H295" s="59">
        <v>0</v>
      </c>
      <c r="I295" s="59">
        <v>0</v>
      </c>
      <c r="J295" s="59">
        <v>0</v>
      </c>
      <c r="K295" s="59">
        <v>0</v>
      </c>
      <c r="L295" s="59">
        <v>0</v>
      </c>
      <c r="M295" s="56">
        <v>0</v>
      </c>
      <c r="N295" s="58">
        <v>0</v>
      </c>
      <c r="O295" s="60">
        <f t="shared" si="75"/>
        <v>0</v>
      </c>
    </row>
    <row r="296" spans="1:15">
      <c r="A296" s="527"/>
      <c r="B296" s="67" t="s">
        <v>5</v>
      </c>
      <c r="C296" s="57">
        <v>0</v>
      </c>
      <c r="D296" s="59">
        <v>0</v>
      </c>
      <c r="E296" s="59">
        <v>0</v>
      </c>
      <c r="F296" s="59">
        <v>0</v>
      </c>
      <c r="G296" s="59">
        <v>0</v>
      </c>
      <c r="H296" s="59">
        <v>0</v>
      </c>
      <c r="I296" s="59">
        <v>0</v>
      </c>
      <c r="J296" s="59">
        <v>0</v>
      </c>
      <c r="K296" s="59">
        <v>0</v>
      </c>
      <c r="L296" s="59">
        <v>0</v>
      </c>
      <c r="M296" s="56">
        <v>0</v>
      </c>
      <c r="N296" s="58">
        <v>0</v>
      </c>
      <c r="O296" s="60">
        <f t="shared" si="75"/>
        <v>0</v>
      </c>
    </row>
    <row r="297" spans="1:15">
      <c r="A297" s="528"/>
      <c r="B297" s="68"/>
      <c r="C297" s="69"/>
      <c r="D297" s="70"/>
      <c r="E297" s="70"/>
      <c r="F297" s="70"/>
      <c r="G297" s="70"/>
      <c r="H297" s="70"/>
      <c r="I297" s="70"/>
      <c r="J297" s="70"/>
      <c r="K297" s="70"/>
      <c r="L297" s="70"/>
      <c r="M297" s="71"/>
      <c r="N297" s="72"/>
      <c r="O297" s="73"/>
    </row>
    <row r="298" spans="1:15">
      <c r="A298" s="526" t="s">
        <v>140</v>
      </c>
      <c r="B298" s="79"/>
      <c r="C298" s="57"/>
      <c r="D298" s="59"/>
      <c r="E298" s="59"/>
      <c r="F298" s="59"/>
      <c r="G298" s="59"/>
      <c r="H298" s="59"/>
      <c r="I298" s="59"/>
      <c r="J298" s="59"/>
      <c r="K298" s="59"/>
      <c r="L298" s="59"/>
      <c r="M298" s="56"/>
      <c r="N298" s="58"/>
      <c r="O298" s="60"/>
    </row>
    <row r="299" spans="1:15">
      <c r="A299" s="527"/>
      <c r="B299" s="67" t="s">
        <v>120</v>
      </c>
      <c r="C299" s="57">
        <v>0</v>
      </c>
      <c r="D299" s="59">
        <v>0</v>
      </c>
      <c r="E299" s="59">
        <v>0</v>
      </c>
      <c r="F299" s="59">
        <v>0</v>
      </c>
      <c r="G299" s="59">
        <v>0</v>
      </c>
      <c r="H299" s="59">
        <v>0</v>
      </c>
      <c r="I299" s="59">
        <v>0</v>
      </c>
      <c r="J299" s="59">
        <v>0</v>
      </c>
      <c r="K299" s="59">
        <v>0</v>
      </c>
      <c r="L299" s="59">
        <v>0</v>
      </c>
      <c r="M299" s="56">
        <v>0</v>
      </c>
      <c r="N299" s="58">
        <v>0</v>
      </c>
      <c r="O299" s="60">
        <f t="shared" ref="O299:O301" si="76">SUM(C299:N299)</f>
        <v>0</v>
      </c>
    </row>
    <row r="300" spans="1:15">
      <c r="A300" s="527"/>
      <c r="B300" s="67" t="s">
        <v>68</v>
      </c>
      <c r="C300" s="57">
        <v>0</v>
      </c>
      <c r="D300" s="59">
        <v>0</v>
      </c>
      <c r="E300" s="59">
        <v>0</v>
      </c>
      <c r="F300" s="59">
        <v>0</v>
      </c>
      <c r="G300" s="59">
        <v>0</v>
      </c>
      <c r="H300" s="59">
        <v>0</v>
      </c>
      <c r="I300" s="59">
        <v>0</v>
      </c>
      <c r="J300" s="59">
        <v>0</v>
      </c>
      <c r="K300" s="59">
        <v>0</v>
      </c>
      <c r="L300" s="59">
        <v>0</v>
      </c>
      <c r="M300" s="56">
        <v>0</v>
      </c>
      <c r="N300" s="58">
        <v>0</v>
      </c>
      <c r="O300" s="60">
        <f t="shared" si="76"/>
        <v>0</v>
      </c>
    </row>
    <row r="301" spans="1:15">
      <c r="A301" s="527"/>
      <c r="B301" s="67" t="s">
        <v>5</v>
      </c>
      <c r="C301" s="57">
        <v>0</v>
      </c>
      <c r="D301" s="59">
        <v>0</v>
      </c>
      <c r="E301" s="59">
        <v>0</v>
      </c>
      <c r="F301" s="59">
        <v>0</v>
      </c>
      <c r="G301" s="59">
        <v>0</v>
      </c>
      <c r="H301" s="59">
        <v>0</v>
      </c>
      <c r="I301" s="59">
        <v>0</v>
      </c>
      <c r="J301" s="59">
        <v>0</v>
      </c>
      <c r="K301" s="59">
        <v>0</v>
      </c>
      <c r="L301" s="59">
        <v>0</v>
      </c>
      <c r="M301" s="56">
        <v>0</v>
      </c>
      <c r="N301" s="58">
        <v>0</v>
      </c>
      <c r="O301" s="60">
        <f t="shared" si="76"/>
        <v>0</v>
      </c>
    </row>
    <row r="302" spans="1:15">
      <c r="A302" s="528"/>
      <c r="B302" s="68"/>
      <c r="C302" s="69"/>
      <c r="D302" s="70"/>
      <c r="E302" s="70"/>
      <c r="F302" s="70"/>
      <c r="G302" s="70"/>
      <c r="H302" s="70"/>
      <c r="I302" s="70"/>
      <c r="J302" s="70"/>
      <c r="K302" s="70"/>
      <c r="L302" s="70"/>
      <c r="M302" s="71"/>
      <c r="N302" s="72"/>
      <c r="O302" s="73"/>
    </row>
    <row r="303" spans="1:15">
      <c r="A303" s="530" t="s">
        <v>30</v>
      </c>
      <c r="B303" s="84"/>
      <c r="C303" s="85"/>
      <c r="D303" s="86"/>
      <c r="E303" s="86"/>
      <c r="F303" s="86"/>
      <c r="G303" s="86"/>
      <c r="H303" s="86"/>
      <c r="I303" s="86"/>
      <c r="J303" s="86"/>
      <c r="K303" s="86"/>
      <c r="L303" s="86"/>
      <c r="M303" s="87"/>
      <c r="N303" s="88"/>
      <c r="O303" s="89"/>
    </row>
    <row r="304" spans="1:15">
      <c r="A304" s="531"/>
      <c r="B304" s="90" t="s">
        <v>120</v>
      </c>
      <c r="C304" s="91">
        <f>C279+C284+C289+C294+C299</f>
        <v>0</v>
      </c>
      <c r="D304" s="92">
        <f t="shared" ref="D304:N304" si="77">D279+D284+D289+D294+D299</f>
        <v>0</v>
      </c>
      <c r="E304" s="92">
        <f t="shared" si="77"/>
        <v>0</v>
      </c>
      <c r="F304" s="92">
        <f t="shared" si="77"/>
        <v>0</v>
      </c>
      <c r="G304" s="92">
        <f t="shared" si="77"/>
        <v>0</v>
      </c>
      <c r="H304" s="92">
        <f t="shared" si="77"/>
        <v>0</v>
      </c>
      <c r="I304" s="92">
        <f t="shared" si="77"/>
        <v>0</v>
      </c>
      <c r="J304" s="92">
        <f t="shared" si="77"/>
        <v>0</v>
      </c>
      <c r="K304" s="92">
        <f t="shared" si="77"/>
        <v>0</v>
      </c>
      <c r="L304" s="92">
        <f t="shared" si="77"/>
        <v>3</v>
      </c>
      <c r="M304" s="93">
        <f t="shared" si="77"/>
        <v>0</v>
      </c>
      <c r="N304" s="94">
        <f t="shared" si="77"/>
        <v>0</v>
      </c>
      <c r="O304" s="95">
        <f t="shared" ref="O304:O306" si="78">SUM(C304:N304)</f>
        <v>3</v>
      </c>
    </row>
    <row r="305" spans="1:15">
      <c r="A305" s="531"/>
      <c r="B305" s="90" t="s">
        <v>68</v>
      </c>
      <c r="C305" s="91">
        <f>C280+C285+C290+C295+C300</f>
        <v>0</v>
      </c>
      <c r="D305" s="92">
        <f t="shared" ref="D305:N305" si="79">D280+D285+D290+D295+D300</f>
        <v>0</v>
      </c>
      <c r="E305" s="92">
        <f t="shared" si="79"/>
        <v>0</v>
      </c>
      <c r="F305" s="92">
        <f t="shared" si="79"/>
        <v>0</v>
      </c>
      <c r="G305" s="92">
        <f t="shared" si="79"/>
        <v>0</v>
      </c>
      <c r="H305" s="92">
        <f t="shared" si="79"/>
        <v>0</v>
      </c>
      <c r="I305" s="92">
        <f t="shared" si="79"/>
        <v>0</v>
      </c>
      <c r="J305" s="92">
        <f t="shared" si="79"/>
        <v>0</v>
      </c>
      <c r="K305" s="92">
        <f t="shared" si="79"/>
        <v>0</v>
      </c>
      <c r="L305" s="92">
        <f t="shared" si="79"/>
        <v>2</v>
      </c>
      <c r="M305" s="93">
        <f t="shared" si="79"/>
        <v>0</v>
      </c>
      <c r="N305" s="94">
        <f t="shared" si="79"/>
        <v>0</v>
      </c>
      <c r="O305" s="95">
        <f t="shared" si="78"/>
        <v>2</v>
      </c>
    </row>
    <row r="306" spans="1:15">
      <c r="A306" s="531"/>
      <c r="B306" s="90" t="s">
        <v>5</v>
      </c>
      <c r="C306" s="91">
        <f>C281+C286+C291+C296+C301</f>
        <v>0</v>
      </c>
      <c r="D306" s="92">
        <f t="shared" ref="D306:N306" si="80">D281+D286+D291+D296+D301</f>
        <v>0</v>
      </c>
      <c r="E306" s="92">
        <f t="shared" si="80"/>
        <v>0</v>
      </c>
      <c r="F306" s="92">
        <f t="shared" si="80"/>
        <v>0</v>
      </c>
      <c r="G306" s="92">
        <f t="shared" si="80"/>
        <v>0</v>
      </c>
      <c r="H306" s="92">
        <f t="shared" si="80"/>
        <v>0</v>
      </c>
      <c r="I306" s="92">
        <f t="shared" si="80"/>
        <v>0</v>
      </c>
      <c r="J306" s="92">
        <f t="shared" si="80"/>
        <v>0</v>
      </c>
      <c r="K306" s="92">
        <f t="shared" si="80"/>
        <v>0</v>
      </c>
      <c r="L306" s="92">
        <f t="shared" si="80"/>
        <v>2</v>
      </c>
      <c r="M306" s="93">
        <f t="shared" si="80"/>
        <v>0</v>
      </c>
      <c r="N306" s="94">
        <f t="shared" si="80"/>
        <v>0</v>
      </c>
      <c r="O306" s="95">
        <f t="shared" si="78"/>
        <v>2</v>
      </c>
    </row>
    <row r="307" spans="1:15">
      <c r="A307" s="532"/>
      <c r="B307" s="96"/>
      <c r="C307" s="97"/>
      <c r="D307" s="98"/>
      <c r="E307" s="98"/>
      <c r="F307" s="98"/>
      <c r="G307" s="98"/>
      <c r="H307" s="98"/>
      <c r="I307" s="98"/>
      <c r="J307" s="98"/>
      <c r="K307" s="98"/>
      <c r="L307" s="98"/>
      <c r="M307" s="99"/>
      <c r="N307" s="100"/>
      <c r="O307" s="101"/>
    </row>
    <row r="309" spans="1:15">
      <c r="A309" s="55" t="s">
        <v>225</v>
      </c>
      <c r="B309" s="66"/>
      <c r="C309" s="54"/>
      <c r="D309" s="54"/>
      <c r="E309" s="54"/>
      <c r="F309" s="54"/>
      <c r="G309" s="54"/>
      <c r="H309" s="54"/>
      <c r="I309" s="54"/>
      <c r="J309" s="54"/>
      <c r="K309" s="54"/>
      <c r="L309" s="54"/>
      <c r="M309" s="54"/>
      <c r="N309" s="54"/>
      <c r="O309" s="54"/>
    </row>
    <row r="310" spans="1:15">
      <c r="A310" s="514" t="s">
        <v>211</v>
      </c>
      <c r="B310" s="515"/>
      <c r="C310" s="518" t="s">
        <v>233</v>
      </c>
      <c r="D310" s="519"/>
      <c r="E310" s="519"/>
      <c r="F310" s="519"/>
      <c r="G310" s="519"/>
      <c r="H310" s="519"/>
      <c r="I310" s="519"/>
      <c r="J310" s="519"/>
      <c r="K310" s="519"/>
      <c r="L310" s="519"/>
      <c r="M310" s="519"/>
      <c r="N310" s="520"/>
      <c r="O310" s="521" t="s">
        <v>30</v>
      </c>
    </row>
    <row r="311" spans="1:15" ht="62.25">
      <c r="A311" s="516"/>
      <c r="B311" s="517"/>
      <c r="C311" s="80" t="s">
        <v>99</v>
      </c>
      <c r="D311" s="81" t="s">
        <v>93</v>
      </c>
      <c r="E311" s="81" t="s">
        <v>97</v>
      </c>
      <c r="F311" s="81" t="s">
        <v>152</v>
      </c>
      <c r="G311" s="81" t="s">
        <v>234</v>
      </c>
      <c r="H311" s="81" t="s">
        <v>98</v>
      </c>
      <c r="I311" s="81" t="s">
        <v>100</v>
      </c>
      <c r="J311" s="81" t="s">
        <v>94</v>
      </c>
      <c r="K311" s="81" t="s">
        <v>95</v>
      </c>
      <c r="L311" s="81" t="s">
        <v>96</v>
      </c>
      <c r="M311" s="82" t="s">
        <v>153</v>
      </c>
      <c r="N311" s="83" t="s">
        <v>101</v>
      </c>
      <c r="O311" s="522"/>
    </row>
    <row r="312" spans="1:15">
      <c r="A312" s="523" t="s">
        <v>214</v>
      </c>
      <c r="B312" s="66"/>
      <c r="C312" s="61"/>
      <c r="D312" s="62"/>
      <c r="E312" s="62"/>
      <c r="F312" s="62"/>
      <c r="G312" s="62"/>
      <c r="H312" s="62"/>
      <c r="I312" s="62"/>
      <c r="J312" s="62"/>
      <c r="K312" s="62"/>
      <c r="L312" s="62"/>
      <c r="M312" s="63"/>
      <c r="N312" s="64"/>
      <c r="O312" s="65"/>
    </row>
    <row r="313" spans="1:15">
      <c r="A313" s="524"/>
      <c r="B313" s="67" t="s">
        <v>120</v>
      </c>
      <c r="C313" s="57">
        <v>0</v>
      </c>
      <c r="D313" s="59">
        <v>0</v>
      </c>
      <c r="E313" s="59">
        <v>0</v>
      </c>
      <c r="F313" s="59">
        <v>0</v>
      </c>
      <c r="G313" s="59">
        <v>0</v>
      </c>
      <c r="H313" s="59">
        <v>0</v>
      </c>
      <c r="I313" s="59">
        <v>0</v>
      </c>
      <c r="J313" s="59">
        <v>0</v>
      </c>
      <c r="K313" s="59">
        <v>0</v>
      </c>
      <c r="L313" s="59">
        <v>0</v>
      </c>
      <c r="M313" s="56">
        <v>0</v>
      </c>
      <c r="N313" s="58">
        <v>0</v>
      </c>
      <c r="O313" s="60">
        <f>SUM(C313:N313)</f>
        <v>0</v>
      </c>
    </row>
    <row r="314" spans="1:15">
      <c r="A314" s="524"/>
      <c r="B314" s="67" t="s">
        <v>68</v>
      </c>
      <c r="C314" s="57">
        <v>0</v>
      </c>
      <c r="D314" s="59">
        <v>0</v>
      </c>
      <c r="E314" s="59">
        <v>0</v>
      </c>
      <c r="F314" s="59">
        <v>0</v>
      </c>
      <c r="G314" s="59">
        <v>0</v>
      </c>
      <c r="H314" s="59">
        <v>0</v>
      </c>
      <c r="I314" s="59">
        <v>0</v>
      </c>
      <c r="J314" s="59">
        <v>0</v>
      </c>
      <c r="K314" s="59">
        <v>0</v>
      </c>
      <c r="L314" s="59">
        <v>0</v>
      </c>
      <c r="M314" s="56">
        <v>0</v>
      </c>
      <c r="N314" s="58">
        <v>0</v>
      </c>
      <c r="O314" s="60">
        <f t="shared" ref="O314:O315" si="81">SUM(C314:N314)</f>
        <v>0</v>
      </c>
    </row>
    <row r="315" spans="1:15">
      <c r="A315" s="524"/>
      <c r="B315" s="67" t="s">
        <v>5</v>
      </c>
      <c r="C315" s="57">
        <v>0</v>
      </c>
      <c r="D315" s="59">
        <v>0</v>
      </c>
      <c r="E315" s="59">
        <v>0</v>
      </c>
      <c r="F315" s="59">
        <v>0</v>
      </c>
      <c r="G315" s="59">
        <v>0</v>
      </c>
      <c r="H315" s="59">
        <v>0</v>
      </c>
      <c r="I315" s="59">
        <v>0</v>
      </c>
      <c r="J315" s="59">
        <v>0</v>
      </c>
      <c r="K315" s="59">
        <v>0</v>
      </c>
      <c r="L315" s="59">
        <v>0</v>
      </c>
      <c r="M315" s="56">
        <v>0</v>
      </c>
      <c r="N315" s="58">
        <v>0</v>
      </c>
      <c r="O315" s="60">
        <f t="shared" si="81"/>
        <v>0</v>
      </c>
    </row>
    <row r="316" spans="1:15">
      <c r="A316" s="525"/>
      <c r="B316" s="68"/>
      <c r="C316" s="69"/>
      <c r="D316" s="70"/>
      <c r="E316" s="70"/>
      <c r="F316" s="70"/>
      <c r="G316" s="70"/>
      <c r="H316" s="70"/>
      <c r="I316" s="70"/>
      <c r="J316" s="70"/>
      <c r="K316" s="70"/>
      <c r="L316" s="70"/>
      <c r="M316" s="71"/>
      <c r="N316" s="72"/>
      <c r="O316" s="73"/>
    </row>
    <row r="317" spans="1:15">
      <c r="A317" s="526" t="s">
        <v>212</v>
      </c>
      <c r="B317" s="74"/>
      <c r="C317" s="75"/>
      <c r="D317" s="76"/>
      <c r="E317" s="76"/>
      <c r="F317" s="76"/>
      <c r="G317" s="76"/>
      <c r="H317" s="76"/>
      <c r="I317" s="76"/>
      <c r="J317" s="76"/>
      <c r="K317" s="76"/>
      <c r="L317" s="76"/>
      <c r="M317" s="77"/>
      <c r="N317" s="78"/>
      <c r="O317" s="60"/>
    </row>
    <row r="318" spans="1:15">
      <c r="A318" s="527"/>
      <c r="B318" s="67" t="s">
        <v>120</v>
      </c>
      <c r="C318" s="57">
        <v>0</v>
      </c>
      <c r="D318" s="59">
        <v>0</v>
      </c>
      <c r="E318" s="59">
        <v>0</v>
      </c>
      <c r="F318" s="59">
        <v>0</v>
      </c>
      <c r="G318" s="59">
        <v>0</v>
      </c>
      <c r="H318" s="59">
        <v>0</v>
      </c>
      <c r="I318" s="59">
        <v>0</v>
      </c>
      <c r="J318" s="59">
        <v>0</v>
      </c>
      <c r="K318" s="59">
        <v>0</v>
      </c>
      <c r="L318" s="59">
        <v>0</v>
      </c>
      <c r="M318" s="56">
        <v>0</v>
      </c>
      <c r="N318" s="58">
        <v>0</v>
      </c>
      <c r="O318" s="60">
        <f t="shared" ref="O318:O320" si="82">SUM(C318:N318)</f>
        <v>0</v>
      </c>
    </row>
    <row r="319" spans="1:15">
      <c r="A319" s="527"/>
      <c r="B319" s="67" t="s">
        <v>68</v>
      </c>
      <c r="C319" s="57">
        <v>0</v>
      </c>
      <c r="D319" s="59">
        <v>0</v>
      </c>
      <c r="E319" s="59">
        <v>0</v>
      </c>
      <c r="F319" s="59">
        <v>0</v>
      </c>
      <c r="G319" s="59">
        <v>0</v>
      </c>
      <c r="H319" s="59">
        <v>0</v>
      </c>
      <c r="I319" s="59">
        <v>0</v>
      </c>
      <c r="J319" s="59">
        <v>0</v>
      </c>
      <c r="K319" s="59">
        <v>0</v>
      </c>
      <c r="L319" s="59">
        <v>0</v>
      </c>
      <c r="M319" s="56">
        <v>0</v>
      </c>
      <c r="N319" s="58">
        <v>0</v>
      </c>
      <c r="O319" s="60">
        <f t="shared" si="82"/>
        <v>0</v>
      </c>
    </row>
    <row r="320" spans="1:15">
      <c r="A320" s="527"/>
      <c r="B320" s="67" t="s">
        <v>5</v>
      </c>
      <c r="C320" s="57">
        <v>0</v>
      </c>
      <c r="D320" s="59">
        <v>0</v>
      </c>
      <c r="E320" s="59">
        <v>0</v>
      </c>
      <c r="F320" s="59">
        <v>0</v>
      </c>
      <c r="G320" s="59">
        <v>0</v>
      </c>
      <c r="H320" s="59">
        <v>0</v>
      </c>
      <c r="I320" s="59">
        <v>0</v>
      </c>
      <c r="J320" s="59">
        <v>0</v>
      </c>
      <c r="K320" s="59">
        <v>0</v>
      </c>
      <c r="L320" s="59">
        <v>0</v>
      </c>
      <c r="M320" s="56">
        <v>0</v>
      </c>
      <c r="N320" s="58">
        <v>0</v>
      </c>
      <c r="O320" s="60">
        <f t="shared" si="82"/>
        <v>0</v>
      </c>
    </row>
    <row r="321" spans="1:15">
      <c r="A321" s="528"/>
      <c r="B321" s="68"/>
      <c r="C321" s="69"/>
      <c r="D321" s="70"/>
      <c r="E321" s="70"/>
      <c r="F321" s="70"/>
      <c r="G321" s="70"/>
      <c r="H321" s="70"/>
      <c r="I321" s="70"/>
      <c r="J321" s="70"/>
      <c r="K321" s="70"/>
      <c r="L321" s="70"/>
      <c r="M321" s="71"/>
      <c r="N321" s="72"/>
      <c r="O321" s="73"/>
    </row>
    <row r="322" spans="1:15">
      <c r="A322" s="523" t="s">
        <v>215</v>
      </c>
      <c r="B322" s="79"/>
      <c r="C322" s="57"/>
      <c r="D322" s="59"/>
      <c r="E322" s="59"/>
      <c r="F322" s="59"/>
      <c r="G322" s="59"/>
      <c r="H322" s="59"/>
      <c r="I322" s="59"/>
      <c r="J322" s="59"/>
      <c r="K322" s="59"/>
      <c r="L322" s="59"/>
      <c r="M322" s="56"/>
      <c r="N322" s="58"/>
      <c r="O322" s="60"/>
    </row>
    <row r="323" spans="1:15">
      <c r="A323" s="524"/>
      <c r="B323" s="67" t="s">
        <v>120</v>
      </c>
      <c r="C323" s="57">
        <v>0</v>
      </c>
      <c r="D323" s="59">
        <v>0</v>
      </c>
      <c r="E323" s="59">
        <v>0</v>
      </c>
      <c r="F323" s="59">
        <v>0</v>
      </c>
      <c r="G323" s="59">
        <v>0</v>
      </c>
      <c r="H323" s="59">
        <v>0</v>
      </c>
      <c r="I323" s="59">
        <v>0</v>
      </c>
      <c r="J323" s="59">
        <v>0</v>
      </c>
      <c r="K323" s="59">
        <v>0</v>
      </c>
      <c r="L323" s="59">
        <v>0</v>
      </c>
      <c r="M323" s="56">
        <v>0</v>
      </c>
      <c r="N323" s="58">
        <v>0</v>
      </c>
      <c r="O323" s="60">
        <f t="shared" ref="O323:O325" si="83">SUM(C323:N323)</f>
        <v>0</v>
      </c>
    </row>
    <row r="324" spans="1:15">
      <c r="A324" s="524"/>
      <c r="B324" s="67" t="s">
        <v>68</v>
      </c>
      <c r="C324" s="57">
        <v>0</v>
      </c>
      <c r="D324" s="59">
        <v>0</v>
      </c>
      <c r="E324" s="59">
        <v>0</v>
      </c>
      <c r="F324" s="59">
        <v>0</v>
      </c>
      <c r="G324" s="59">
        <v>0</v>
      </c>
      <c r="H324" s="59">
        <v>0</v>
      </c>
      <c r="I324" s="59">
        <v>0</v>
      </c>
      <c r="J324" s="59">
        <v>0</v>
      </c>
      <c r="K324" s="59">
        <v>0</v>
      </c>
      <c r="L324" s="59">
        <v>0</v>
      </c>
      <c r="M324" s="56">
        <v>0</v>
      </c>
      <c r="N324" s="58">
        <v>0</v>
      </c>
      <c r="O324" s="60">
        <f t="shared" si="83"/>
        <v>0</v>
      </c>
    </row>
    <row r="325" spans="1:15">
      <c r="A325" s="524"/>
      <c r="B325" s="67" t="s">
        <v>5</v>
      </c>
      <c r="C325" s="57">
        <v>0</v>
      </c>
      <c r="D325" s="59">
        <v>0</v>
      </c>
      <c r="E325" s="59">
        <v>0</v>
      </c>
      <c r="F325" s="59">
        <v>0</v>
      </c>
      <c r="G325" s="59">
        <v>0</v>
      </c>
      <c r="H325" s="59">
        <v>0</v>
      </c>
      <c r="I325" s="59">
        <v>0</v>
      </c>
      <c r="J325" s="59">
        <v>0</v>
      </c>
      <c r="K325" s="59">
        <v>0</v>
      </c>
      <c r="L325" s="59">
        <v>0</v>
      </c>
      <c r="M325" s="56">
        <v>0</v>
      </c>
      <c r="N325" s="58">
        <v>0</v>
      </c>
      <c r="O325" s="60">
        <f t="shared" si="83"/>
        <v>0</v>
      </c>
    </row>
    <row r="326" spans="1:15">
      <c r="A326" s="525"/>
      <c r="B326" s="68"/>
      <c r="C326" s="69"/>
      <c r="D326" s="70"/>
      <c r="E326" s="70"/>
      <c r="F326" s="70"/>
      <c r="G326" s="70"/>
      <c r="H326" s="70"/>
      <c r="I326" s="70"/>
      <c r="J326" s="70"/>
      <c r="K326" s="70"/>
      <c r="L326" s="70"/>
      <c r="M326" s="71"/>
      <c r="N326" s="72"/>
      <c r="O326" s="73"/>
    </row>
    <row r="327" spans="1:15">
      <c r="A327" s="526" t="s">
        <v>216</v>
      </c>
      <c r="B327" s="79"/>
      <c r="C327" s="57"/>
      <c r="D327" s="59"/>
      <c r="E327" s="59"/>
      <c r="F327" s="59"/>
      <c r="G327" s="59"/>
      <c r="H327" s="59"/>
      <c r="I327" s="59"/>
      <c r="J327" s="59"/>
      <c r="K327" s="59"/>
      <c r="L327" s="59"/>
      <c r="M327" s="56"/>
      <c r="N327" s="58"/>
      <c r="O327" s="60"/>
    </row>
    <row r="328" spans="1:15">
      <c r="A328" s="527"/>
      <c r="B328" s="67" t="s">
        <v>120</v>
      </c>
      <c r="C328" s="57">
        <v>0</v>
      </c>
      <c r="D328" s="59">
        <v>0</v>
      </c>
      <c r="E328" s="59">
        <v>0</v>
      </c>
      <c r="F328" s="59">
        <v>0</v>
      </c>
      <c r="G328" s="59">
        <v>0</v>
      </c>
      <c r="H328" s="59">
        <v>0</v>
      </c>
      <c r="I328" s="59">
        <v>0</v>
      </c>
      <c r="J328" s="59">
        <v>0</v>
      </c>
      <c r="K328" s="59">
        <v>0</v>
      </c>
      <c r="L328" s="59">
        <v>0</v>
      </c>
      <c r="M328" s="56">
        <v>0</v>
      </c>
      <c r="N328" s="58">
        <v>0</v>
      </c>
      <c r="O328" s="60">
        <f t="shared" ref="O328:O330" si="84">SUM(C328:N328)</f>
        <v>0</v>
      </c>
    </row>
    <row r="329" spans="1:15">
      <c r="A329" s="527"/>
      <c r="B329" s="67" t="s">
        <v>68</v>
      </c>
      <c r="C329" s="57">
        <v>0</v>
      </c>
      <c r="D329" s="59">
        <v>0</v>
      </c>
      <c r="E329" s="59">
        <v>0</v>
      </c>
      <c r="F329" s="59">
        <v>0</v>
      </c>
      <c r="G329" s="59">
        <v>0</v>
      </c>
      <c r="H329" s="59">
        <v>0</v>
      </c>
      <c r="I329" s="59">
        <v>0</v>
      </c>
      <c r="J329" s="59">
        <v>0</v>
      </c>
      <c r="K329" s="59">
        <v>0</v>
      </c>
      <c r="L329" s="59">
        <v>0</v>
      </c>
      <c r="M329" s="56">
        <v>0</v>
      </c>
      <c r="N329" s="58">
        <v>0</v>
      </c>
      <c r="O329" s="60">
        <f t="shared" si="84"/>
        <v>0</v>
      </c>
    </row>
    <row r="330" spans="1:15">
      <c r="A330" s="527"/>
      <c r="B330" s="67" t="s">
        <v>5</v>
      </c>
      <c r="C330" s="57">
        <v>0</v>
      </c>
      <c r="D330" s="59">
        <v>0</v>
      </c>
      <c r="E330" s="59">
        <v>0</v>
      </c>
      <c r="F330" s="59">
        <v>0</v>
      </c>
      <c r="G330" s="59">
        <v>0</v>
      </c>
      <c r="H330" s="59">
        <v>0</v>
      </c>
      <c r="I330" s="59">
        <v>0</v>
      </c>
      <c r="J330" s="59">
        <v>0</v>
      </c>
      <c r="K330" s="59">
        <v>0</v>
      </c>
      <c r="L330" s="59">
        <v>0</v>
      </c>
      <c r="M330" s="56">
        <v>0</v>
      </c>
      <c r="N330" s="58">
        <v>0</v>
      </c>
      <c r="O330" s="60">
        <f t="shared" si="84"/>
        <v>0</v>
      </c>
    </row>
    <row r="331" spans="1:15">
      <c r="A331" s="528"/>
      <c r="B331" s="68"/>
      <c r="C331" s="69"/>
      <c r="D331" s="70"/>
      <c r="E331" s="70"/>
      <c r="F331" s="70"/>
      <c r="G331" s="70"/>
      <c r="H331" s="70"/>
      <c r="I331" s="70"/>
      <c r="J331" s="70"/>
      <c r="K331" s="70"/>
      <c r="L331" s="70"/>
      <c r="M331" s="71"/>
      <c r="N331" s="72"/>
      <c r="O331" s="73"/>
    </row>
    <row r="332" spans="1:15">
      <c r="A332" s="526" t="s">
        <v>140</v>
      </c>
      <c r="B332" s="79"/>
      <c r="C332" s="57"/>
      <c r="D332" s="59"/>
      <c r="E332" s="59"/>
      <c r="F332" s="59"/>
      <c r="G332" s="59"/>
      <c r="H332" s="59"/>
      <c r="I332" s="59"/>
      <c r="J332" s="59"/>
      <c r="K332" s="59"/>
      <c r="L332" s="59"/>
      <c r="M332" s="56"/>
      <c r="N332" s="58"/>
      <c r="O332" s="60"/>
    </row>
    <row r="333" spans="1:15">
      <c r="A333" s="527"/>
      <c r="B333" s="67" t="s">
        <v>120</v>
      </c>
      <c r="C333" s="57">
        <v>0</v>
      </c>
      <c r="D333" s="59">
        <v>0</v>
      </c>
      <c r="E333" s="59">
        <v>0</v>
      </c>
      <c r="F333" s="59">
        <v>0</v>
      </c>
      <c r="G333" s="59">
        <v>0</v>
      </c>
      <c r="H333" s="59">
        <v>0</v>
      </c>
      <c r="I333" s="59">
        <v>0</v>
      </c>
      <c r="J333" s="59">
        <v>0</v>
      </c>
      <c r="K333" s="59">
        <v>0</v>
      </c>
      <c r="L333" s="59">
        <v>0</v>
      </c>
      <c r="M333" s="56">
        <v>0</v>
      </c>
      <c r="N333" s="58">
        <v>0</v>
      </c>
      <c r="O333" s="60">
        <f t="shared" ref="O333:O335" si="85">SUM(C333:N333)</f>
        <v>0</v>
      </c>
    </row>
    <row r="334" spans="1:15">
      <c r="A334" s="527"/>
      <c r="B334" s="67" t="s">
        <v>68</v>
      </c>
      <c r="C334" s="57">
        <v>0</v>
      </c>
      <c r="D334" s="59">
        <v>0</v>
      </c>
      <c r="E334" s="59">
        <v>0</v>
      </c>
      <c r="F334" s="59">
        <v>0</v>
      </c>
      <c r="G334" s="59">
        <v>0</v>
      </c>
      <c r="H334" s="59">
        <v>0</v>
      </c>
      <c r="I334" s="59">
        <v>0</v>
      </c>
      <c r="J334" s="59">
        <v>0</v>
      </c>
      <c r="K334" s="59">
        <v>0</v>
      </c>
      <c r="L334" s="59">
        <v>0</v>
      </c>
      <c r="M334" s="56">
        <v>0</v>
      </c>
      <c r="N334" s="58">
        <v>0</v>
      </c>
      <c r="O334" s="60">
        <f t="shared" si="85"/>
        <v>0</v>
      </c>
    </row>
    <row r="335" spans="1:15">
      <c r="A335" s="527"/>
      <c r="B335" s="67" t="s">
        <v>5</v>
      </c>
      <c r="C335" s="57">
        <v>0</v>
      </c>
      <c r="D335" s="59">
        <v>0</v>
      </c>
      <c r="E335" s="59">
        <v>0</v>
      </c>
      <c r="F335" s="59">
        <v>0</v>
      </c>
      <c r="G335" s="59">
        <v>0</v>
      </c>
      <c r="H335" s="59">
        <v>0</v>
      </c>
      <c r="I335" s="59">
        <v>0</v>
      </c>
      <c r="J335" s="59">
        <v>0</v>
      </c>
      <c r="K335" s="59">
        <v>0</v>
      </c>
      <c r="L335" s="59">
        <v>0</v>
      </c>
      <c r="M335" s="56">
        <v>0</v>
      </c>
      <c r="N335" s="58">
        <v>0</v>
      </c>
      <c r="O335" s="60">
        <f t="shared" si="85"/>
        <v>0</v>
      </c>
    </row>
    <row r="336" spans="1:15">
      <c r="A336" s="528"/>
      <c r="B336" s="68"/>
      <c r="C336" s="69"/>
      <c r="D336" s="70"/>
      <c r="E336" s="70"/>
      <c r="F336" s="70"/>
      <c r="G336" s="70"/>
      <c r="H336" s="70"/>
      <c r="I336" s="70"/>
      <c r="J336" s="70"/>
      <c r="K336" s="70"/>
      <c r="L336" s="70"/>
      <c r="M336" s="71"/>
      <c r="N336" s="72"/>
      <c r="O336" s="73"/>
    </row>
    <row r="337" spans="1:15">
      <c r="A337" s="530" t="s">
        <v>30</v>
      </c>
      <c r="B337" s="84"/>
      <c r="C337" s="85"/>
      <c r="D337" s="86"/>
      <c r="E337" s="86"/>
      <c r="F337" s="86"/>
      <c r="G337" s="86"/>
      <c r="H337" s="86"/>
      <c r="I337" s="86"/>
      <c r="J337" s="86"/>
      <c r="K337" s="86"/>
      <c r="L337" s="86"/>
      <c r="M337" s="87"/>
      <c r="N337" s="88"/>
      <c r="O337" s="89"/>
    </row>
    <row r="338" spans="1:15">
      <c r="A338" s="531"/>
      <c r="B338" s="90" t="s">
        <v>120</v>
      </c>
      <c r="C338" s="91">
        <f>C313+C318+C323+C328+C333</f>
        <v>0</v>
      </c>
      <c r="D338" s="92">
        <f t="shared" ref="D338:N338" si="86">D313+D318+D323+D328+D333</f>
        <v>0</v>
      </c>
      <c r="E338" s="92">
        <f t="shared" si="86"/>
        <v>0</v>
      </c>
      <c r="F338" s="92">
        <f t="shared" si="86"/>
        <v>0</v>
      </c>
      <c r="G338" s="92">
        <f t="shared" si="86"/>
        <v>0</v>
      </c>
      <c r="H338" s="92">
        <f t="shared" si="86"/>
        <v>0</v>
      </c>
      <c r="I338" s="92">
        <f t="shared" si="86"/>
        <v>0</v>
      </c>
      <c r="J338" s="92">
        <f t="shared" si="86"/>
        <v>0</v>
      </c>
      <c r="K338" s="92">
        <f t="shared" si="86"/>
        <v>0</v>
      </c>
      <c r="L338" s="92">
        <f t="shared" si="86"/>
        <v>0</v>
      </c>
      <c r="M338" s="93">
        <f t="shared" si="86"/>
        <v>0</v>
      </c>
      <c r="N338" s="94">
        <f t="shared" si="86"/>
        <v>0</v>
      </c>
      <c r="O338" s="95">
        <f t="shared" ref="O338:O340" si="87">SUM(C338:N338)</f>
        <v>0</v>
      </c>
    </row>
    <row r="339" spans="1:15">
      <c r="A339" s="531"/>
      <c r="B339" s="90" t="s">
        <v>68</v>
      </c>
      <c r="C339" s="91">
        <f>C314+C319+C324+C329+C334</f>
        <v>0</v>
      </c>
      <c r="D339" s="92">
        <f t="shared" ref="D339:N339" si="88">D314+D319+D324+D329+D334</f>
        <v>0</v>
      </c>
      <c r="E339" s="92">
        <f t="shared" si="88"/>
        <v>0</v>
      </c>
      <c r="F339" s="92">
        <f t="shared" si="88"/>
        <v>0</v>
      </c>
      <c r="G339" s="92">
        <f t="shared" si="88"/>
        <v>0</v>
      </c>
      <c r="H339" s="92">
        <f t="shared" si="88"/>
        <v>0</v>
      </c>
      <c r="I339" s="92">
        <f t="shared" si="88"/>
        <v>0</v>
      </c>
      <c r="J339" s="92">
        <f t="shared" si="88"/>
        <v>0</v>
      </c>
      <c r="K339" s="92">
        <f t="shared" si="88"/>
        <v>0</v>
      </c>
      <c r="L339" s="92">
        <f t="shared" si="88"/>
        <v>0</v>
      </c>
      <c r="M339" s="93">
        <f t="shared" si="88"/>
        <v>0</v>
      </c>
      <c r="N339" s="94">
        <f t="shared" si="88"/>
        <v>0</v>
      </c>
      <c r="O339" s="95">
        <f t="shared" si="87"/>
        <v>0</v>
      </c>
    </row>
    <row r="340" spans="1:15">
      <c r="A340" s="531"/>
      <c r="B340" s="90" t="s">
        <v>5</v>
      </c>
      <c r="C340" s="91">
        <f>C315+C320+C325+C330+C335</f>
        <v>0</v>
      </c>
      <c r="D340" s="92">
        <f t="shared" ref="D340:N340" si="89">D315+D320+D325+D330+D335</f>
        <v>0</v>
      </c>
      <c r="E340" s="92">
        <f t="shared" si="89"/>
        <v>0</v>
      </c>
      <c r="F340" s="92">
        <f t="shared" si="89"/>
        <v>0</v>
      </c>
      <c r="G340" s="92">
        <f t="shared" si="89"/>
        <v>0</v>
      </c>
      <c r="H340" s="92">
        <f t="shared" si="89"/>
        <v>0</v>
      </c>
      <c r="I340" s="92">
        <f t="shared" si="89"/>
        <v>0</v>
      </c>
      <c r="J340" s="92">
        <f t="shared" si="89"/>
        <v>0</v>
      </c>
      <c r="K340" s="92">
        <f t="shared" si="89"/>
        <v>0</v>
      </c>
      <c r="L340" s="92">
        <f t="shared" si="89"/>
        <v>0</v>
      </c>
      <c r="M340" s="93">
        <f t="shared" si="89"/>
        <v>0</v>
      </c>
      <c r="N340" s="94">
        <f t="shared" si="89"/>
        <v>0</v>
      </c>
      <c r="O340" s="95">
        <f t="shared" si="87"/>
        <v>0</v>
      </c>
    </row>
    <row r="341" spans="1:15">
      <c r="A341" s="532"/>
      <c r="B341" s="96"/>
      <c r="C341" s="97"/>
      <c r="D341" s="98"/>
      <c r="E341" s="98"/>
      <c r="F341" s="98"/>
      <c r="G341" s="98"/>
      <c r="H341" s="98"/>
      <c r="I341" s="98"/>
      <c r="J341" s="98"/>
      <c r="K341" s="98"/>
      <c r="L341" s="98"/>
      <c r="M341" s="99"/>
      <c r="N341" s="100"/>
      <c r="O341" s="101"/>
    </row>
    <row r="343" spans="1:15">
      <c r="A343" s="55" t="s">
        <v>226</v>
      </c>
      <c r="B343" s="66"/>
      <c r="C343" s="54"/>
      <c r="D343" s="54"/>
      <c r="E343" s="54"/>
      <c r="F343" s="54"/>
      <c r="G343" s="54"/>
      <c r="H343" s="54"/>
      <c r="I343" s="54"/>
      <c r="J343" s="54"/>
      <c r="K343" s="54"/>
      <c r="L343" s="54"/>
      <c r="M343" s="54"/>
      <c r="N343" s="54"/>
      <c r="O343" s="54"/>
    </row>
    <row r="344" spans="1:15">
      <c r="A344" s="514" t="s">
        <v>211</v>
      </c>
      <c r="B344" s="515"/>
      <c r="C344" s="518" t="s">
        <v>233</v>
      </c>
      <c r="D344" s="519"/>
      <c r="E344" s="519"/>
      <c r="F344" s="519"/>
      <c r="G344" s="519"/>
      <c r="H344" s="519"/>
      <c r="I344" s="519"/>
      <c r="J344" s="519"/>
      <c r="K344" s="519"/>
      <c r="L344" s="519"/>
      <c r="M344" s="519"/>
      <c r="N344" s="520"/>
      <c r="O344" s="521" t="s">
        <v>30</v>
      </c>
    </row>
    <row r="345" spans="1:15" ht="62.25">
      <c r="A345" s="516"/>
      <c r="B345" s="517"/>
      <c r="C345" s="80" t="s">
        <v>99</v>
      </c>
      <c r="D345" s="81" t="s">
        <v>93</v>
      </c>
      <c r="E345" s="81" t="s">
        <v>97</v>
      </c>
      <c r="F345" s="81" t="s">
        <v>152</v>
      </c>
      <c r="G345" s="81" t="s">
        <v>234</v>
      </c>
      <c r="H345" s="81" t="s">
        <v>98</v>
      </c>
      <c r="I345" s="81" t="s">
        <v>100</v>
      </c>
      <c r="J345" s="81" t="s">
        <v>94</v>
      </c>
      <c r="K345" s="81" t="s">
        <v>95</v>
      </c>
      <c r="L345" s="81" t="s">
        <v>96</v>
      </c>
      <c r="M345" s="82" t="s">
        <v>153</v>
      </c>
      <c r="N345" s="83" t="s">
        <v>101</v>
      </c>
      <c r="O345" s="522"/>
    </row>
    <row r="346" spans="1:15">
      <c r="A346" s="523" t="s">
        <v>214</v>
      </c>
      <c r="B346" s="66"/>
      <c r="C346" s="61"/>
      <c r="D346" s="62"/>
      <c r="E346" s="62"/>
      <c r="F346" s="62"/>
      <c r="G346" s="62"/>
      <c r="H346" s="62"/>
      <c r="I346" s="62"/>
      <c r="J346" s="62"/>
      <c r="K346" s="62"/>
      <c r="L346" s="62"/>
      <c r="M346" s="63"/>
      <c r="N346" s="64"/>
      <c r="O346" s="65"/>
    </row>
    <row r="347" spans="1:15">
      <c r="A347" s="524"/>
      <c r="B347" s="67" t="s">
        <v>120</v>
      </c>
      <c r="C347" s="57">
        <v>0</v>
      </c>
      <c r="D347" s="59">
        <v>0</v>
      </c>
      <c r="E347" s="59">
        <v>0</v>
      </c>
      <c r="F347" s="59">
        <v>0</v>
      </c>
      <c r="G347" s="59">
        <v>0</v>
      </c>
      <c r="H347" s="59">
        <v>0</v>
      </c>
      <c r="I347" s="59">
        <v>0</v>
      </c>
      <c r="J347" s="59">
        <v>0</v>
      </c>
      <c r="K347" s="59">
        <v>0</v>
      </c>
      <c r="L347" s="59">
        <v>0</v>
      </c>
      <c r="M347" s="56">
        <v>0</v>
      </c>
      <c r="N347" s="58">
        <v>0</v>
      </c>
      <c r="O347" s="60">
        <f>SUM(C347:N347)</f>
        <v>0</v>
      </c>
    </row>
    <row r="348" spans="1:15">
      <c r="A348" s="524"/>
      <c r="B348" s="67" t="s">
        <v>68</v>
      </c>
      <c r="C348" s="57">
        <v>0</v>
      </c>
      <c r="D348" s="59">
        <v>0</v>
      </c>
      <c r="E348" s="59">
        <v>0</v>
      </c>
      <c r="F348" s="59">
        <v>0</v>
      </c>
      <c r="G348" s="59">
        <v>0</v>
      </c>
      <c r="H348" s="59">
        <v>0</v>
      </c>
      <c r="I348" s="59">
        <v>0</v>
      </c>
      <c r="J348" s="59">
        <v>0</v>
      </c>
      <c r="K348" s="59">
        <v>0</v>
      </c>
      <c r="L348" s="59">
        <v>0</v>
      </c>
      <c r="M348" s="56">
        <v>0</v>
      </c>
      <c r="N348" s="58">
        <v>0</v>
      </c>
      <c r="O348" s="60">
        <f t="shared" ref="O348:O349" si="90">SUM(C348:N348)</f>
        <v>0</v>
      </c>
    </row>
    <row r="349" spans="1:15">
      <c r="A349" s="524"/>
      <c r="B349" s="67" t="s">
        <v>5</v>
      </c>
      <c r="C349" s="57">
        <v>0</v>
      </c>
      <c r="D349" s="59">
        <v>0</v>
      </c>
      <c r="E349" s="59">
        <v>0</v>
      </c>
      <c r="F349" s="59">
        <v>0</v>
      </c>
      <c r="G349" s="59">
        <v>0</v>
      </c>
      <c r="H349" s="59">
        <v>0</v>
      </c>
      <c r="I349" s="59">
        <v>0</v>
      </c>
      <c r="J349" s="59">
        <v>0</v>
      </c>
      <c r="K349" s="59">
        <v>0</v>
      </c>
      <c r="L349" s="59">
        <v>0</v>
      </c>
      <c r="M349" s="56">
        <v>0</v>
      </c>
      <c r="N349" s="58">
        <v>0</v>
      </c>
      <c r="O349" s="60">
        <f t="shared" si="90"/>
        <v>0</v>
      </c>
    </row>
    <row r="350" spans="1:15">
      <c r="A350" s="525"/>
      <c r="B350" s="68"/>
      <c r="C350" s="69"/>
      <c r="D350" s="70"/>
      <c r="E350" s="70"/>
      <c r="F350" s="70"/>
      <c r="G350" s="70"/>
      <c r="H350" s="70"/>
      <c r="I350" s="70"/>
      <c r="J350" s="70"/>
      <c r="K350" s="70"/>
      <c r="L350" s="70"/>
      <c r="M350" s="71"/>
      <c r="N350" s="72"/>
      <c r="O350" s="73"/>
    </row>
    <row r="351" spans="1:15">
      <c r="A351" s="526" t="s">
        <v>212</v>
      </c>
      <c r="B351" s="74"/>
      <c r="C351" s="75"/>
      <c r="D351" s="76"/>
      <c r="E351" s="76"/>
      <c r="F351" s="76"/>
      <c r="G351" s="76"/>
      <c r="H351" s="76"/>
      <c r="I351" s="76"/>
      <c r="J351" s="76"/>
      <c r="K351" s="76"/>
      <c r="L351" s="76"/>
      <c r="M351" s="77"/>
      <c r="N351" s="78"/>
      <c r="O351" s="60"/>
    </row>
    <row r="352" spans="1:15">
      <c r="A352" s="527"/>
      <c r="B352" s="67" t="s">
        <v>120</v>
      </c>
      <c r="C352" s="57">
        <v>0</v>
      </c>
      <c r="D352" s="59">
        <v>0</v>
      </c>
      <c r="E352" s="59">
        <v>0</v>
      </c>
      <c r="F352" s="59">
        <v>0</v>
      </c>
      <c r="G352" s="59">
        <v>0</v>
      </c>
      <c r="H352" s="59">
        <v>0</v>
      </c>
      <c r="I352" s="59">
        <v>0</v>
      </c>
      <c r="J352" s="59">
        <v>0</v>
      </c>
      <c r="K352" s="59">
        <v>0</v>
      </c>
      <c r="L352" s="59">
        <v>0</v>
      </c>
      <c r="M352" s="56">
        <v>0</v>
      </c>
      <c r="N352" s="58">
        <v>0</v>
      </c>
      <c r="O352" s="60">
        <f t="shared" ref="O352:O354" si="91">SUM(C352:N352)</f>
        <v>0</v>
      </c>
    </row>
    <row r="353" spans="1:15">
      <c r="A353" s="527"/>
      <c r="B353" s="67" t="s">
        <v>68</v>
      </c>
      <c r="C353" s="57">
        <v>0</v>
      </c>
      <c r="D353" s="59">
        <v>0</v>
      </c>
      <c r="E353" s="59">
        <v>0</v>
      </c>
      <c r="F353" s="59">
        <v>0</v>
      </c>
      <c r="G353" s="59">
        <v>0</v>
      </c>
      <c r="H353" s="59">
        <v>0</v>
      </c>
      <c r="I353" s="59">
        <v>0</v>
      </c>
      <c r="J353" s="59">
        <v>0</v>
      </c>
      <c r="K353" s="59">
        <v>0</v>
      </c>
      <c r="L353" s="59">
        <v>0</v>
      </c>
      <c r="M353" s="56">
        <v>0</v>
      </c>
      <c r="N353" s="58">
        <v>0</v>
      </c>
      <c r="O353" s="60">
        <f t="shared" si="91"/>
        <v>0</v>
      </c>
    </row>
    <row r="354" spans="1:15">
      <c r="A354" s="527"/>
      <c r="B354" s="67" t="s">
        <v>5</v>
      </c>
      <c r="C354" s="57">
        <v>0</v>
      </c>
      <c r="D354" s="59">
        <v>0</v>
      </c>
      <c r="E354" s="59">
        <v>0</v>
      </c>
      <c r="F354" s="59">
        <v>0</v>
      </c>
      <c r="G354" s="59">
        <v>0</v>
      </c>
      <c r="H354" s="59">
        <v>0</v>
      </c>
      <c r="I354" s="59">
        <v>0</v>
      </c>
      <c r="J354" s="59">
        <v>0</v>
      </c>
      <c r="K354" s="59">
        <v>0</v>
      </c>
      <c r="L354" s="59">
        <v>0</v>
      </c>
      <c r="M354" s="56">
        <v>0</v>
      </c>
      <c r="N354" s="58">
        <v>0</v>
      </c>
      <c r="O354" s="60">
        <f t="shared" si="91"/>
        <v>0</v>
      </c>
    </row>
    <row r="355" spans="1:15">
      <c r="A355" s="528"/>
      <c r="B355" s="68"/>
      <c r="C355" s="69"/>
      <c r="D355" s="70"/>
      <c r="E355" s="70"/>
      <c r="F355" s="70"/>
      <c r="G355" s="70"/>
      <c r="H355" s="70"/>
      <c r="I355" s="70"/>
      <c r="J355" s="70"/>
      <c r="K355" s="70"/>
      <c r="L355" s="70"/>
      <c r="M355" s="71"/>
      <c r="N355" s="72"/>
      <c r="O355" s="73"/>
    </row>
    <row r="356" spans="1:15">
      <c r="A356" s="523" t="s">
        <v>215</v>
      </c>
      <c r="B356" s="79"/>
      <c r="C356" s="57"/>
      <c r="D356" s="59"/>
      <c r="E356" s="59"/>
      <c r="F356" s="59"/>
      <c r="G356" s="59"/>
      <c r="H356" s="59"/>
      <c r="I356" s="59"/>
      <c r="J356" s="59"/>
      <c r="K356" s="59"/>
      <c r="L356" s="59"/>
      <c r="M356" s="56"/>
      <c r="N356" s="58"/>
      <c r="O356" s="60"/>
    </row>
    <row r="357" spans="1:15">
      <c r="A357" s="524"/>
      <c r="B357" s="67" t="s">
        <v>120</v>
      </c>
      <c r="C357" s="57">
        <v>0</v>
      </c>
      <c r="D357" s="59">
        <v>0</v>
      </c>
      <c r="E357" s="59">
        <v>0</v>
      </c>
      <c r="F357" s="59">
        <v>0</v>
      </c>
      <c r="G357" s="59">
        <v>0</v>
      </c>
      <c r="H357" s="59">
        <v>0</v>
      </c>
      <c r="I357" s="59">
        <v>0</v>
      </c>
      <c r="J357" s="59">
        <v>0</v>
      </c>
      <c r="K357" s="59">
        <v>0</v>
      </c>
      <c r="L357" s="59">
        <v>0</v>
      </c>
      <c r="M357" s="56">
        <v>0</v>
      </c>
      <c r="N357" s="58">
        <v>0</v>
      </c>
      <c r="O357" s="60">
        <f t="shared" ref="O357:O359" si="92">SUM(C357:N357)</f>
        <v>0</v>
      </c>
    </row>
    <row r="358" spans="1:15">
      <c r="A358" s="524"/>
      <c r="B358" s="67" t="s">
        <v>68</v>
      </c>
      <c r="C358" s="57">
        <v>0</v>
      </c>
      <c r="D358" s="59">
        <v>0</v>
      </c>
      <c r="E358" s="59">
        <v>0</v>
      </c>
      <c r="F358" s="59">
        <v>0</v>
      </c>
      <c r="G358" s="59">
        <v>0</v>
      </c>
      <c r="H358" s="59">
        <v>0</v>
      </c>
      <c r="I358" s="59">
        <v>0</v>
      </c>
      <c r="J358" s="59">
        <v>0</v>
      </c>
      <c r="K358" s="59">
        <v>0</v>
      </c>
      <c r="L358" s="59">
        <v>0</v>
      </c>
      <c r="M358" s="56">
        <v>0</v>
      </c>
      <c r="N358" s="58">
        <v>0</v>
      </c>
      <c r="O358" s="60">
        <f t="shared" si="92"/>
        <v>0</v>
      </c>
    </row>
    <row r="359" spans="1:15">
      <c r="A359" s="524"/>
      <c r="B359" s="67" t="s">
        <v>5</v>
      </c>
      <c r="C359" s="57">
        <v>0</v>
      </c>
      <c r="D359" s="59">
        <v>0</v>
      </c>
      <c r="E359" s="59">
        <v>0</v>
      </c>
      <c r="F359" s="59">
        <v>0</v>
      </c>
      <c r="G359" s="59">
        <v>0</v>
      </c>
      <c r="H359" s="59">
        <v>0</v>
      </c>
      <c r="I359" s="59">
        <v>0</v>
      </c>
      <c r="J359" s="59">
        <v>0</v>
      </c>
      <c r="K359" s="59">
        <v>0</v>
      </c>
      <c r="L359" s="59">
        <v>0</v>
      </c>
      <c r="M359" s="56">
        <v>0</v>
      </c>
      <c r="N359" s="58">
        <v>0</v>
      </c>
      <c r="O359" s="60">
        <f t="shared" si="92"/>
        <v>0</v>
      </c>
    </row>
    <row r="360" spans="1:15">
      <c r="A360" s="525"/>
      <c r="B360" s="68"/>
      <c r="C360" s="69"/>
      <c r="D360" s="70"/>
      <c r="E360" s="70"/>
      <c r="F360" s="70"/>
      <c r="G360" s="70"/>
      <c r="H360" s="70"/>
      <c r="I360" s="70"/>
      <c r="J360" s="70"/>
      <c r="K360" s="70"/>
      <c r="L360" s="70"/>
      <c r="M360" s="71"/>
      <c r="N360" s="72"/>
      <c r="O360" s="73"/>
    </row>
    <row r="361" spans="1:15">
      <c r="A361" s="526" t="s">
        <v>216</v>
      </c>
      <c r="B361" s="79"/>
      <c r="C361" s="57"/>
      <c r="D361" s="59"/>
      <c r="E361" s="59"/>
      <c r="F361" s="59"/>
      <c r="G361" s="59"/>
      <c r="H361" s="59"/>
      <c r="I361" s="59"/>
      <c r="J361" s="59"/>
      <c r="K361" s="59"/>
      <c r="L361" s="59"/>
      <c r="M361" s="56"/>
      <c r="N361" s="58"/>
      <c r="O361" s="60"/>
    </row>
    <row r="362" spans="1:15">
      <c r="A362" s="527"/>
      <c r="B362" s="67" t="s">
        <v>120</v>
      </c>
      <c r="C362" s="57">
        <v>0</v>
      </c>
      <c r="D362" s="59">
        <v>0</v>
      </c>
      <c r="E362" s="59">
        <v>0</v>
      </c>
      <c r="F362" s="59">
        <v>0</v>
      </c>
      <c r="G362" s="59">
        <v>0</v>
      </c>
      <c r="H362" s="59">
        <v>21</v>
      </c>
      <c r="I362" s="59">
        <v>0</v>
      </c>
      <c r="J362" s="59">
        <v>0</v>
      </c>
      <c r="K362" s="59">
        <v>0</v>
      </c>
      <c r="L362" s="59">
        <v>0</v>
      </c>
      <c r="M362" s="56">
        <v>0</v>
      </c>
      <c r="N362" s="58">
        <v>0</v>
      </c>
      <c r="O362" s="60">
        <f t="shared" ref="O362:O364" si="93">SUM(C362:N362)</f>
        <v>21</v>
      </c>
    </row>
    <row r="363" spans="1:15">
      <c r="A363" s="527"/>
      <c r="B363" s="67" t="s">
        <v>68</v>
      </c>
      <c r="C363" s="57">
        <v>0</v>
      </c>
      <c r="D363" s="59">
        <v>0</v>
      </c>
      <c r="E363" s="59">
        <v>0</v>
      </c>
      <c r="F363" s="59">
        <v>0</v>
      </c>
      <c r="G363" s="59">
        <v>0</v>
      </c>
      <c r="H363" s="59">
        <v>21</v>
      </c>
      <c r="I363" s="59">
        <v>0</v>
      </c>
      <c r="J363" s="59">
        <v>0</v>
      </c>
      <c r="K363" s="59">
        <v>0</v>
      </c>
      <c r="L363" s="59">
        <v>0</v>
      </c>
      <c r="M363" s="56">
        <v>0</v>
      </c>
      <c r="N363" s="58">
        <v>0</v>
      </c>
      <c r="O363" s="60">
        <f t="shared" si="93"/>
        <v>21</v>
      </c>
    </row>
    <row r="364" spans="1:15">
      <c r="A364" s="527"/>
      <c r="B364" s="67" t="s">
        <v>5</v>
      </c>
      <c r="C364" s="57">
        <v>0</v>
      </c>
      <c r="D364" s="59">
        <v>0</v>
      </c>
      <c r="E364" s="59">
        <v>0</v>
      </c>
      <c r="F364" s="59">
        <v>0</v>
      </c>
      <c r="G364" s="59">
        <v>0</v>
      </c>
      <c r="H364" s="59">
        <v>12</v>
      </c>
      <c r="I364" s="59">
        <v>0</v>
      </c>
      <c r="J364" s="59">
        <v>0</v>
      </c>
      <c r="K364" s="59">
        <v>0</v>
      </c>
      <c r="L364" s="59">
        <v>0</v>
      </c>
      <c r="M364" s="56">
        <v>0</v>
      </c>
      <c r="N364" s="58">
        <v>0</v>
      </c>
      <c r="O364" s="60">
        <f t="shared" si="93"/>
        <v>12</v>
      </c>
    </row>
    <row r="365" spans="1:15">
      <c r="A365" s="528"/>
      <c r="B365" s="68"/>
      <c r="C365" s="69"/>
      <c r="D365" s="70"/>
      <c r="E365" s="70"/>
      <c r="F365" s="70"/>
      <c r="G365" s="70"/>
      <c r="H365" s="70"/>
      <c r="I365" s="70"/>
      <c r="J365" s="70"/>
      <c r="K365" s="70"/>
      <c r="L365" s="70"/>
      <c r="M365" s="71"/>
      <c r="N365" s="72"/>
      <c r="O365" s="73"/>
    </row>
    <row r="366" spans="1:15">
      <c r="A366" s="526" t="s">
        <v>140</v>
      </c>
      <c r="B366" s="79"/>
      <c r="C366" s="57"/>
      <c r="D366" s="59"/>
      <c r="E366" s="59"/>
      <c r="F366" s="59"/>
      <c r="G366" s="59"/>
      <c r="H366" s="59"/>
      <c r="I366" s="59"/>
      <c r="J366" s="59"/>
      <c r="K366" s="59"/>
      <c r="L366" s="59"/>
      <c r="M366" s="56"/>
      <c r="N366" s="58"/>
      <c r="O366" s="60"/>
    </row>
    <row r="367" spans="1:15">
      <c r="A367" s="527"/>
      <c r="B367" s="67" t="s">
        <v>120</v>
      </c>
      <c r="C367" s="57">
        <v>0</v>
      </c>
      <c r="D367" s="59">
        <v>0</v>
      </c>
      <c r="E367" s="59">
        <v>0</v>
      </c>
      <c r="F367" s="59">
        <v>0</v>
      </c>
      <c r="G367" s="59">
        <v>0</v>
      </c>
      <c r="H367" s="59">
        <v>0</v>
      </c>
      <c r="I367" s="59">
        <v>0</v>
      </c>
      <c r="J367" s="59">
        <v>0</v>
      </c>
      <c r="K367" s="59">
        <v>0</v>
      </c>
      <c r="L367" s="59">
        <v>0</v>
      </c>
      <c r="M367" s="56">
        <v>0</v>
      </c>
      <c r="N367" s="58">
        <v>0</v>
      </c>
      <c r="O367" s="60">
        <f t="shared" ref="O367:O369" si="94">SUM(C367:N367)</f>
        <v>0</v>
      </c>
    </row>
    <row r="368" spans="1:15">
      <c r="A368" s="527"/>
      <c r="B368" s="67" t="s">
        <v>68</v>
      </c>
      <c r="C368" s="57">
        <v>0</v>
      </c>
      <c r="D368" s="59">
        <v>0</v>
      </c>
      <c r="E368" s="59">
        <v>0</v>
      </c>
      <c r="F368" s="59">
        <v>0</v>
      </c>
      <c r="G368" s="59">
        <v>0</v>
      </c>
      <c r="H368" s="59">
        <v>0</v>
      </c>
      <c r="I368" s="59">
        <v>0</v>
      </c>
      <c r="J368" s="59">
        <v>0</v>
      </c>
      <c r="K368" s="59">
        <v>0</v>
      </c>
      <c r="L368" s="59">
        <v>0</v>
      </c>
      <c r="M368" s="56">
        <v>0</v>
      </c>
      <c r="N368" s="58">
        <v>0</v>
      </c>
      <c r="O368" s="60">
        <f t="shared" si="94"/>
        <v>0</v>
      </c>
    </row>
    <row r="369" spans="1:15">
      <c r="A369" s="527"/>
      <c r="B369" s="67" t="s">
        <v>5</v>
      </c>
      <c r="C369" s="57">
        <v>0</v>
      </c>
      <c r="D369" s="59">
        <v>0</v>
      </c>
      <c r="E369" s="59">
        <v>0</v>
      </c>
      <c r="F369" s="59">
        <v>0</v>
      </c>
      <c r="G369" s="59">
        <v>0</v>
      </c>
      <c r="H369" s="59">
        <v>0</v>
      </c>
      <c r="I369" s="59">
        <v>0</v>
      </c>
      <c r="J369" s="59">
        <v>0</v>
      </c>
      <c r="K369" s="59">
        <v>0</v>
      </c>
      <c r="L369" s="59">
        <v>0</v>
      </c>
      <c r="M369" s="56">
        <v>0</v>
      </c>
      <c r="N369" s="58">
        <v>0</v>
      </c>
      <c r="O369" s="60">
        <f t="shared" si="94"/>
        <v>0</v>
      </c>
    </row>
    <row r="370" spans="1:15">
      <c r="A370" s="528"/>
      <c r="B370" s="68"/>
      <c r="C370" s="69"/>
      <c r="D370" s="70"/>
      <c r="E370" s="70"/>
      <c r="F370" s="70"/>
      <c r="G370" s="70"/>
      <c r="H370" s="70"/>
      <c r="I370" s="70"/>
      <c r="J370" s="70"/>
      <c r="K370" s="70"/>
      <c r="L370" s="70"/>
      <c r="M370" s="71"/>
      <c r="N370" s="72"/>
      <c r="O370" s="73"/>
    </row>
    <row r="371" spans="1:15">
      <c r="A371" s="530" t="s">
        <v>30</v>
      </c>
      <c r="B371" s="84"/>
      <c r="C371" s="85"/>
      <c r="D371" s="86"/>
      <c r="E371" s="86"/>
      <c r="F371" s="86"/>
      <c r="G371" s="86"/>
      <c r="H371" s="86"/>
      <c r="I371" s="86"/>
      <c r="J371" s="86"/>
      <c r="K371" s="86"/>
      <c r="L371" s="86"/>
      <c r="M371" s="87"/>
      <c r="N371" s="88"/>
      <c r="O371" s="89"/>
    </row>
    <row r="372" spans="1:15">
      <c r="A372" s="531"/>
      <c r="B372" s="90" t="s">
        <v>120</v>
      </c>
      <c r="C372" s="91">
        <f>C347+C352+C357+C362+C367</f>
        <v>0</v>
      </c>
      <c r="D372" s="92">
        <f t="shared" ref="D372:N372" si="95">D347+D352+D357+D362+D367</f>
        <v>0</v>
      </c>
      <c r="E372" s="92">
        <f t="shared" si="95"/>
        <v>0</v>
      </c>
      <c r="F372" s="92">
        <f t="shared" si="95"/>
        <v>0</v>
      </c>
      <c r="G372" s="92">
        <f t="shared" si="95"/>
        <v>0</v>
      </c>
      <c r="H372" s="92">
        <f t="shared" si="95"/>
        <v>21</v>
      </c>
      <c r="I372" s="92">
        <f t="shared" si="95"/>
        <v>0</v>
      </c>
      <c r="J372" s="92">
        <f t="shared" si="95"/>
        <v>0</v>
      </c>
      <c r="K372" s="92">
        <f t="shared" si="95"/>
        <v>0</v>
      </c>
      <c r="L372" s="92">
        <f t="shared" si="95"/>
        <v>0</v>
      </c>
      <c r="M372" s="93">
        <f t="shared" si="95"/>
        <v>0</v>
      </c>
      <c r="N372" s="94">
        <f t="shared" si="95"/>
        <v>0</v>
      </c>
      <c r="O372" s="95">
        <f t="shared" ref="O372:O374" si="96">SUM(C372:N372)</f>
        <v>21</v>
      </c>
    </row>
    <row r="373" spans="1:15">
      <c r="A373" s="531"/>
      <c r="B373" s="90" t="s">
        <v>68</v>
      </c>
      <c r="C373" s="91">
        <f>C348+C353+C358+C363+C368</f>
        <v>0</v>
      </c>
      <c r="D373" s="92">
        <f t="shared" ref="D373:N373" si="97">D348+D353+D358+D363+D368</f>
        <v>0</v>
      </c>
      <c r="E373" s="92">
        <f t="shared" si="97"/>
        <v>0</v>
      </c>
      <c r="F373" s="92">
        <f t="shared" si="97"/>
        <v>0</v>
      </c>
      <c r="G373" s="92">
        <f t="shared" si="97"/>
        <v>0</v>
      </c>
      <c r="H373" s="92">
        <f t="shared" si="97"/>
        <v>21</v>
      </c>
      <c r="I373" s="92">
        <f t="shared" si="97"/>
        <v>0</v>
      </c>
      <c r="J373" s="92">
        <f t="shared" si="97"/>
        <v>0</v>
      </c>
      <c r="K373" s="92">
        <f t="shared" si="97"/>
        <v>0</v>
      </c>
      <c r="L373" s="92">
        <f t="shared" si="97"/>
        <v>0</v>
      </c>
      <c r="M373" s="93">
        <f t="shared" si="97"/>
        <v>0</v>
      </c>
      <c r="N373" s="94">
        <f t="shared" si="97"/>
        <v>0</v>
      </c>
      <c r="O373" s="95">
        <f t="shared" si="96"/>
        <v>21</v>
      </c>
    </row>
    <row r="374" spans="1:15">
      <c r="A374" s="531"/>
      <c r="B374" s="90" t="s">
        <v>5</v>
      </c>
      <c r="C374" s="91">
        <f>C349+C354+C359+C364+C369</f>
        <v>0</v>
      </c>
      <c r="D374" s="92">
        <f t="shared" ref="D374:N374" si="98">D349+D354+D359+D364+D369</f>
        <v>0</v>
      </c>
      <c r="E374" s="92">
        <f t="shared" si="98"/>
        <v>0</v>
      </c>
      <c r="F374" s="92">
        <f t="shared" si="98"/>
        <v>0</v>
      </c>
      <c r="G374" s="92">
        <f t="shared" si="98"/>
        <v>0</v>
      </c>
      <c r="H374" s="92">
        <f t="shared" si="98"/>
        <v>12</v>
      </c>
      <c r="I374" s="92">
        <f t="shared" si="98"/>
        <v>0</v>
      </c>
      <c r="J374" s="92">
        <f t="shared" si="98"/>
        <v>0</v>
      </c>
      <c r="K374" s="92">
        <f t="shared" si="98"/>
        <v>0</v>
      </c>
      <c r="L374" s="92">
        <f t="shared" si="98"/>
        <v>0</v>
      </c>
      <c r="M374" s="93">
        <f t="shared" si="98"/>
        <v>0</v>
      </c>
      <c r="N374" s="94">
        <f t="shared" si="98"/>
        <v>0</v>
      </c>
      <c r="O374" s="95">
        <f t="shared" si="96"/>
        <v>12</v>
      </c>
    </row>
    <row r="375" spans="1:15">
      <c r="A375" s="532"/>
      <c r="B375" s="96"/>
      <c r="C375" s="97"/>
      <c r="D375" s="98"/>
      <c r="E375" s="98"/>
      <c r="F375" s="98"/>
      <c r="G375" s="98"/>
      <c r="H375" s="98"/>
      <c r="I375" s="98"/>
      <c r="J375" s="98"/>
      <c r="K375" s="98"/>
      <c r="L375" s="98"/>
      <c r="M375" s="99"/>
      <c r="N375" s="100"/>
      <c r="O375" s="101"/>
    </row>
    <row r="377" spans="1:15">
      <c r="A377" s="55" t="s">
        <v>227</v>
      </c>
      <c r="B377" s="66"/>
      <c r="C377" s="54"/>
      <c r="D377" s="54"/>
      <c r="E377" s="54"/>
      <c r="F377" s="54"/>
      <c r="G377" s="54"/>
      <c r="H377" s="54"/>
      <c r="I377" s="54"/>
      <c r="J377" s="54"/>
      <c r="K377" s="54"/>
      <c r="L377" s="54"/>
      <c r="M377" s="54"/>
      <c r="N377" s="54"/>
      <c r="O377" s="54"/>
    </row>
    <row r="378" spans="1:15">
      <c r="A378" s="514" t="s">
        <v>211</v>
      </c>
      <c r="B378" s="515"/>
      <c r="C378" s="518" t="s">
        <v>233</v>
      </c>
      <c r="D378" s="519"/>
      <c r="E378" s="519"/>
      <c r="F378" s="519"/>
      <c r="G378" s="519"/>
      <c r="H378" s="519"/>
      <c r="I378" s="519"/>
      <c r="J378" s="519"/>
      <c r="K378" s="519"/>
      <c r="L378" s="519"/>
      <c r="M378" s="519"/>
      <c r="N378" s="520"/>
      <c r="O378" s="521" t="s">
        <v>30</v>
      </c>
    </row>
    <row r="379" spans="1:15" ht="62.25">
      <c r="A379" s="516"/>
      <c r="B379" s="517"/>
      <c r="C379" s="80" t="s">
        <v>99</v>
      </c>
      <c r="D379" s="81" t="s">
        <v>93</v>
      </c>
      <c r="E379" s="81" t="s">
        <v>97</v>
      </c>
      <c r="F379" s="81" t="s">
        <v>152</v>
      </c>
      <c r="G379" s="81" t="s">
        <v>234</v>
      </c>
      <c r="H379" s="81" t="s">
        <v>98</v>
      </c>
      <c r="I379" s="81" t="s">
        <v>100</v>
      </c>
      <c r="J379" s="81" t="s">
        <v>94</v>
      </c>
      <c r="K379" s="81" t="s">
        <v>95</v>
      </c>
      <c r="L379" s="81" t="s">
        <v>96</v>
      </c>
      <c r="M379" s="82" t="s">
        <v>153</v>
      </c>
      <c r="N379" s="83" t="s">
        <v>101</v>
      </c>
      <c r="O379" s="522"/>
    </row>
    <row r="380" spans="1:15">
      <c r="A380" s="523" t="s">
        <v>214</v>
      </c>
      <c r="B380" s="66"/>
      <c r="C380" s="61"/>
      <c r="D380" s="62"/>
      <c r="E380" s="62"/>
      <c r="F380" s="62"/>
      <c r="G380" s="62"/>
      <c r="H380" s="62"/>
      <c r="I380" s="62"/>
      <c r="J380" s="62"/>
      <c r="K380" s="62"/>
      <c r="L380" s="62"/>
      <c r="M380" s="63"/>
      <c r="N380" s="64"/>
      <c r="O380" s="65"/>
    </row>
    <row r="381" spans="1:15">
      <c r="A381" s="524"/>
      <c r="B381" s="67" t="s">
        <v>120</v>
      </c>
      <c r="C381" s="57">
        <v>0</v>
      </c>
      <c r="D381" s="59">
        <v>0</v>
      </c>
      <c r="E381" s="59">
        <v>0</v>
      </c>
      <c r="F381" s="59">
        <v>0</v>
      </c>
      <c r="G381" s="59">
        <v>0</v>
      </c>
      <c r="H381" s="59">
        <v>0</v>
      </c>
      <c r="I381" s="59">
        <v>0</v>
      </c>
      <c r="J381" s="59">
        <v>0</v>
      </c>
      <c r="K381" s="59">
        <v>0</v>
      </c>
      <c r="L381" s="59">
        <v>0</v>
      </c>
      <c r="M381" s="56">
        <v>0</v>
      </c>
      <c r="N381" s="58">
        <v>0</v>
      </c>
      <c r="O381" s="60">
        <f>SUM(C381:N381)</f>
        <v>0</v>
      </c>
    </row>
    <row r="382" spans="1:15">
      <c r="A382" s="524"/>
      <c r="B382" s="67" t="s">
        <v>68</v>
      </c>
      <c r="C382" s="57">
        <v>0</v>
      </c>
      <c r="D382" s="59">
        <v>0</v>
      </c>
      <c r="E382" s="59">
        <v>0</v>
      </c>
      <c r="F382" s="59">
        <v>0</v>
      </c>
      <c r="G382" s="59">
        <v>0</v>
      </c>
      <c r="H382" s="59">
        <v>0</v>
      </c>
      <c r="I382" s="59">
        <v>0</v>
      </c>
      <c r="J382" s="59">
        <v>0</v>
      </c>
      <c r="K382" s="59">
        <v>0</v>
      </c>
      <c r="L382" s="59">
        <v>0</v>
      </c>
      <c r="M382" s="56">
        <v>0</v>
      </c>
      <c r="N382" s="58">
        <v>0</v>
      </c>
      <c r="O382" s="60">
        <f t="shared" ref="O382:O383" si="99">SUM(C382:N382)</f>
        <v>0</v>
      </c>
    </row>
    <row r="383" spans="1:15">
      <c r="A383" s="524"/>
      <c r="B383" s="67" t="s">
        <v>5</v>
      </c>
      <c r="C383" s="57">
        <v>0</v>
      </c>
      <c r="D383" s="59">
        <v>0</v>
      </c>
      <c r="E383" s="59">
        <v>0</v>
      </c>
      <c r="F383" s="59">
        <v>0</v>
      </c>
      <c r="G383" s="59">
        <v>0</v>
      </c>
      <c r="H383" s="59">
        <v>0</v>
      </c>
      <c r="I383" s="59">
        <v>0</v>
      </c>
      <c r="J383" s="59">
        <v>0</v>
      </c>
      <c r="K383" s="59">
        <v>0</v>
      </c>
      <c r="L383" s="59">
        <v>0</v>
      </c>
      <c r="M383" s="56">
        <v>0</v>
      </c>
      <c r="N383" s="58">
        <v>0</v>
      </c>
      <c r="O383" s="60">
        <f t="shared" si="99"/>
        <v>0</v>
      </c>
    </row>
    <row r="384" spans="1:15">
      <c r="A384" s="525"/>
      <c r="B384" s="68"/>
      <c r="C384" s="69"/>
      <c r="D384" s="70"/>
      <c r="E384" s="70"/>
      <c r="F384" s="70"/>
      <c r="G384" s="70"/>
      <c r="H384" s="70"/>
      <c r="I384" s="70"/>
      <c r="J384" s="70"/>
      <c r="K384" s="70"/>
      <c r="L384" s="70"/>
      <c r="M384" s="71"/>
      <c r="N384" s="72"/>
      <c r="O384" s="73"/>
    </row>
    <row r="385" spans="1:15">
      <c r="A385" s="526" t="s">
        <v>212</v>
      </c>
      <c r="B385" s="74"/>
      <c r="C385" s="75"/>
      <c r="D385" s="76"/>
      <c r="E385" s="76"/>
      <c r="F385" s="76"/>
      <c r="G385" s="76"/>
      <c r="H385" s="76"/>
      <c r="I385" s="76"/>
      <c r="J385" s="76"/>
      <c r="K385" s="76"/>
      <c r="L385" s="76"/>
      <c r="M385" s="77"/>
      <c r="N385" s="78"/>
      <c r="O385" s="60"/>
    </row>
    <row r="386" spans="1:15">
      <c r="A386" s="527"/>
      <c r="B386" s="67" t="s">
        <v>120</v>
      </c>
      <c r="C386" s="57">
        <v>0</v>
      </c>
      <c r="D386" s="59">
        <v>0</v>
      </c>
      <c r="E386" s="59">
        <v>0</v>
      </c>
      <c r="F386" s="59">
        <v>0</v>
      </c>
      <c r="G386" s="59">
        <v>0</v>
      </c>
      <c r="H386" s="59">
        <v>0</v>
      </c>
      <c r="I386" s="59">
        <v>0</v>
      </c>
      <c r="J386" s="59">
        <v>0</v>
      </c>
      <c r="K386" s="59">
        <v>0</v>
      </c>
      <c r="L386" s="59">
        <v>0</v>
      </c>
      <c r="M386" s="56">
        <v>0</v>
      </c>
      <c r="N386" s="58">
        <v>0</v>
      </c>
      <c r="O386" s="60">
        <f t="shared" ref="O386:O388" si="100">SUM(C386:N386)</f>
        <v>0</v>
      </c>
    </row>
    <row r="387" spans="1:15">
      <c r="A387" s="527"/>
      <c r="B387" s="67" t="s">
        <v>68</v>
      </c>
      <c r="C387" s="57">
        <v>0</v>
      </c>
      <c r="D387" s="59">
        <v>0</v>
      </c>
      <c r="E387" s="59">
        <v>0</v>
      </c>
      <c r="F387" s="59">
        <v>0</v>
      </c>
      <c r="G387" s="59">
        <v>0</v>
      </c>
      <c r="H387" s="59">
        <v>0</v>
      </c>
      <c r="I387" s="59">
        <v>0</v>
      </c>
      <c r="J387" s="59">
        <v>0</v>
      </c>
      <c r="K387" s="59">
        <v>0</v>
      </c>
      <c r="L387" s="59">
        <v>0</v>
      </c>
      <c r="M387" s="56">
        <v>0</v>
      </c>
      <c r="N387" s="58">
        <v>0</v>
      </c>
      <c r="O387" s="60">
        <f t="shared" si="100"/>
        <v>0</v>
      </c>
    </row>
    <row r="388" spans="1:15">
      <c r="A388" s="527"/>
      <c r="B388" s="67" t="s">
        <v>5</v>
      </c>
      <c r="C388" s="57">
        <v>0</v>
      </c>
      <c r="D388" s="59">
        <v>0</v>
      </c>
      <c r="E388" s="59">
        <v>0</v>
      </c>
      <c r="F388" s="59">
        <v>0</v>
      </c>
      <c r="G388" s="59">
        <v>0</v>
      </c>
      <c r="H388" s="59">
        <v>0</v>
      </c>
      <c r="I388" s="59">
        <v>0</v>
      </c>
      <c r="J388" s="59">
        <v>0</v>
      </c>
      <c r="K388" s="59">
        <v>0</v>
      </c>
      <c r="L388" s="59">
        <v>0</v>
      </c>
      <c r="M388" s="56">
        <v>0</v>
      </c>
      <c r="N388" s="58">
        <v>0</v>
      </c>
      <c r="O388" s="60">
        <f t="shared" si="100"/>
        <v>0</v>
      </c>
    </row>
    <row r="389" spans="1:15">
      <c r="A389" s="528"/>
      <c r="B389" s="68"/>
      <c r="C389" s="69"/>
      <c r="D389" s="70"/>
      <c r="E389" s="70"/>
      <c r="F389" s="70"/>
      <c r="G389" s="70"/>
      <c r="H389" s="70"/>
      <c r="I389" s="70"/>
      <c r="J389" s="70"/>
      <c r="K389" s="70"/>
      <c r="L389" s="70"/>
      <c r="M389" s="71"/>
      <c r="N389" s="72"/>
      <c r="O389" s="73"/>
    </row>
    <row r="390" spans="1:15">
      <c r="A390" s="523" t="s">
        <v>215</v>
      </c>
      <c r="B390" s="79"/>
      <c r="C390" s="57"/>
      <c r="D390" s="59"/>
      <c r="E390" s="59"/>
      <c r="F390" s="59"/>
      <c r="G390" s="59"/>
      <c r="H390" s="59"/>
      <c r="I390" s="59"/>
      <c r="J390" s="59"/>
      <c r="K390" s="59"/>
      <c r="L390" s="59"/>
      <c r="M390" s="56"/>
      <c r="N390" s="58"/>
      <c r="O390" s="60"/>
    </row>
    <row r="391" spans="1:15">
      <c r="A391" s="524"/>
      <c r="B391" s="67" t="s">
        <v>120</v>
      </c>
      <c r="C391" s="57">
        <v>0</v>
      </c>
      <c r="D391" s="59">
        <v>0</v>
      </c>
      <c r="E391" s="59">
        <v>0</v>
      </c>
      <c r="F391" s="59">
        <v>0</v>
      </c>
      <c r="G391" s="59">
        <v>0</v>
      </c>
      <c r="H391" s="59">
        <v>0</v>
      </c>
      <c r="I391" s="59">
        <v>0</v>
      </c>
      <c r="J391" s="59">
        <v>0</v>
      </c>
      <c r="K391" s="59">
        <v>0</v>
      </c>
      <c r="L391" s="59">
        <v>0</v>
      </c>
      <c r="M391" s="56">
        <v>0</v>
      </c>
      <c r="N391" s="58">
        <v>0</v>
      </c>
      <c r="O391" s="60">
        <f t="shared" ref="O391:O393" si="101">SUM(C391:N391)</f>
        <v>0</v>
      </c>
    </row>
    <row r="392" spans="1:15">
      <c r="A392" s="524"/>
      <c r="B392" s="67" t="s">
        <v>68</v>
      </c>
      <c r="C392" s="57">
        <v>0</v>
      </c>
      <c r="D392" s="59">
        <v>0</v>
      </c>
      <c r="E392" s="59">
        <v>0</v>
      </c>
      <c r="F392" s="59">
        <v>0</v>
      </c>
      <c r="G392" s="59">
        <v>0</v>
      </c>
      <c r="H392" s="59">
        <v>0</v>
      </c>
      <c r="I392" s="59">
        <v>0</v>
      </c>
      <c r="J392" s="59">
        <v>0</v>
      </c>
      <c r="K392" s="59">
        <v>0</v>
      </c>
      <c r="L392" s="59">
        <v>0</v>
      </c>
      <c r="M392" s="56">
        <v>0</v>
      </c>
      <c r="N392" s="58">
        <v>0</v>
      </c>
      <c r="O392" s="60">
        <f t="shared" si="101"/>
        <v>0</v>
      </c>
    </row>
    <row r="393" spans="1:15">
      <c r="A393" s="524"/>
      <c r="B393" s="67" t="s">
        <v>5</v>
      </c>
      <c r="C393" s="57">
        <v>0</v>
      </c>
      <c r="D393" s="59">
        <v>0</v>
      </c>
      <c r="E393" s="59">
        <v>0</v>
      </c>
      <c r="F393" s="59">
        <v>0</v>
      </c>
      <c r="G393" s="59">
        <v>0</v>
      </c>
      <c r="H393" s="59">
        <v>0</v>
      </c>
      <c r="I393" s="59">
        <v>0</v>
      </c>
      <c r="J393" s="59">
        <v>0</v>
      </c>
      <c r="K393" s="59">
        <v>0</v>
      </c>
      <c r="L393" s="59">
        <v>0</v>
      </c>
      <c r="M393" s="56">
        <v>0</v>
      </c>
      <c r="N393" s="58">
        <v>0</v>
      </c>
      <c r="O393" s="60">
        <f t="shared" si="101"/>
        <v>0</v>
      </c>
    </row>
    <row r="394" spans="1:15">
      <c r="A394" s="525"/>
      <c r="B394" s="68"/>
      <c r="C394" s="69"/>
      <c r="D394" s="70"/>
      <c r="E394" s="70"/>
      <c r="F394" s="70"/>
      <c r="G394" s="70"/>
      <c r="H394" s="70"/>
      <c r="I394" s="70"/>
      <c r="J394" s="70"/>
      <c r="K394" s="70"/>
      <c r="L394" s="70"/>
      <c r="M394" s="71"/>
      <c r="N394" s="72"/>
      <c r="O394" s="73"/>
    </row>
    <row r="395" spans="1:15">
      <c r="A395" s="526" t="s">
        <v>216</v>
      </c>
      <c r="B395" s="79"/>
      <c r="C395" s="57"/>
      <c r="D395" s="59"/>
      <c r="E395" s="59"/>
      <c r="F395" s="59"/>
      <c r="G395" s="59"/>
      <c r="H395" s="59"/>
      <c r="I395" s="59"/>
      <c r="J395" s="59"/>
      <c r="K395" s="59"/>
      <c r="L395" s="59"/>
      <c r="M395" s="56"/>
      <c r="N395" s="58"/>
      <c r="O395" s="60"/>
    </row>
    <row r="396" spans="1:15">
      <c r="A396" s="527"/>
      <c r="B396" s="67" t="s">
        <v>120</v>
      </c>
      <c r="C396" s="57">
        <v>0</v>
      </c>
      <c r="D396" s="59">
        <v>0</v>
      </c>
      <c r="E396" s="59">
        <v>0</v>
      </c>
      <c r="F396" s="59">
        <v>0</v>
      </c>
      <c r="G396" s="59">
        <v>0</v>
      </c>
      <c r="H396" s="59">
        <v>0</v>
      </c>
      <c r="I396" s="59">
        <v>0</v>
      </c>
      <c r="J396" s="59">
        <v>9</v>
      </c>
      <c r="K396" s="59">
        <v>0</v>
      </c>
      <c r="L396" s="59">
        <v>0</v>
      </c>
      <c r="M396" s="56">
        <v>0</v>
      </c>
      <c r="N396" s="58">
        <v>0</v>
      </c>
      <c r="O396" s="60">
        <f t="shared" ref="O396:O398" si="102">SUM(C396:N396)</f>
        <v>9</v>
      </c>
    </row>
    <row r="397" spans="1:15">
      <c r="A397" s="527"/>
      <c r="B397" s="67" t="s">
        <v>68</v>
      </c>
      <c r="C397" s="57">
        <v>0</v>
      </c>
      <c r="D397" s="59">
        <v>0</v>
      </c>
      <c r="E397" s="59">
        <v>0</v>
      </c>
      <c r="F397" s="59">
        <v>0</v>
      </c>
      <c r="G397" s="59">
        <v>0</v>
      </c>
      <c r="H397" s="59">
        <v>0</v>
      </c>
      <c r="I397" s="59">
        <v>0</v>
      </c>
      <c r="J397" s="59">
        <v>7</v>
      </c>
      <c r="K397" s="59">
        <v>0</v>
      </c>
      <c r="L397" s="59">
        <v>0</v>
      </c>
      <c r="M397" s="56">
        <v>0</v>
      </c>
      <c r="N397" s="58">
        <v>0</v>
      </c>
      <c r="O397" s="60">
        <f t="shared" si="102"/>
        <v>7</v>
      </c>
    </row>
    <row r="398" spans="1:15">
      <c r="A398" s="527"/>
      <c r="B398" s="67" t="s">
        <v>5</v>
      </c>
      <c r="C398" s="57">
        <v>0</v>
      </c>
      <c r="D398" s="59">
        <v>0</v>
      </c>
      <c r="E398" s="59">
        <v>0</v>
      </c>
      <c r="F398" s="59">
        <v>0</v>
      </c>
      <c r="G398" s="59">
        <v>0</v>
      </c>
      <c r="H398" s="59">
        <v>0</v>
      </c>
      <c r="I398" s="59">
        <v>0</v>
      </c>
      <c r="J398" s="59">
        <v>5</v>
      </c>
      <c r="K398" s="59">
        <v>0</v>
      </c>
      <c r="L398" s="59">
        <v>0</v>
      </c>
      <c r="M398" s="56">
        <v>0</v>
      </c>
      <c r="N398" s="58">
        <v>0</v>
      </c>
      <c r="O398" s="60">
        <f t="shared" si="102"/>
        <v>5</v>
      </c>
    </row>
    <row r="399" spans="1:15">
      <c r="A399" s="528"/>
      <c r="B399" s="68"/>
      <c r="C399" s="69"/>
      <c r="D399" s="70"/>
      <c r="E399" s="70"/>
      <c r="F399" s="70"/>
      <c r="G399" s="70"/>
      <c r="H399" s="70"/>
      <c r="I399" s="70"/>
      <c r="J399" s="70"/>
      <c r="K399" s="70"/>
      <c r="L399" s="70"/>
      <c r="M399" s="71"/>
      <c r="N399" s="72"/>
      <c r="O399" s="73"/>
    </row>
    <row r="400" spans="1:15">
      <c r="A400" s="526" t="s">
        <v>140</v>
      </c>
      <c r="B400" s="79"/>
      <c r="C400" s="57"/>
      <c r="D400" s="59"/>
      <c r="E400" s="59"/>
      <c r="F400" s="59"/>
      <c r="G400" s="59"/>
      <c r="H400" s="59"/>
      <c r="I400" s="59"/>
      <c r="J400" s="59"/>
      <c r="K400" s="59"/>
      <c r="L400" s="59"/>
      <c r="M400" s="56"/>
      <c r="N400" s="58"/>
      <c r="O400" s="60"/>
    </row>
    <row r="401" spans="1:15">
      <c r="A401" s="527"/>
      <c r="B401" s="67" t="s">
        <v>120</v>
      </c>
      <c r="C401" s="57">
        <v>0</v>
      </c>
      <c r="D401" s="59">
        <v>0</v>
      </c>
      <c r="E401" s="59">
        <v>0</v>
      </c>
      <c r="F401" s="59">
        <v>0</v>
      </c>
      <c r="G401" s="59">
        <v>0</v>
      </c>
      <c r="H401" s="59">
        <v>0</v>
      </c>
      <c r="I401" s="59">
        <v>0</v>
      </c>
      <c r="J401" s="59">
        <v>0</v>
      </c>
      <c r="K401" s="59">
        <v>0</v>
      </c>
      <c r="L401" s="59">
        <v>0</v>
      </c>
      <c r="M401" s="56">
        <v>0</v>
      </c>
      <c r="N401" s="58">
        <v>0</v>
      </c>
      <c r="O401" s="60">
        <f t="shared" ref="O401:O403" si="103">SUM(C401:N401)</f>
        <v>0</v>
      </c>
    </row>
    <row r="402" spans="1:15">
      <c r="A402" s="527"/>
      <c r="B402" s="67" t="s">
        <v>68</v>
      </c>
      <c r="C402" s="57">
        <v>0</v>
      </c>
      <c r="D402" s="59">
        <v>0</v>
      </c>
      <c r="E402" s="59">
        <v>0</v>
      </c>
      <c r="F402" s="59">
        <v>0</v>
      </c>
      <c r="G402" s="59">
        <v>0</v>
      </c>
      <c r="H402" s="59">
        <v>0</v>
      </c>
      <c r="I402" s="59">
        <v>0</v>
      </c>
      <c r="J402" s="59">
        <v>0</v>
      </c>
      <c r="K402" s="59">
        <v>0</v>
      </c>
      <c r="L402" s="59">
        <v>0</v>
      </c>
      <c r="M402" s="56">
        <v>0</v>
      </c>
      <c r="N402" s="58">
        <v>0</v>
      </c>
      <c r="O402" s="60">
        <f t="shared" si="103"/>
        <v>0</v>
      </c>
    </row>
    <row r="403" spans="1:15">
      <c r="A403" s="527"/>
      <c r="B403" s="67" t="s">
        <v>5</v>
      </c>
      <c r="C403" s="57">
        <v>0</v>
      </c>
      <c r="D403" s="59">
        <v>0</v>
      </c>
      <c r="E403" s="59">
        <v>0</v>
      </c>
      <c r="F403" s="59">
        <v>0</v>
      </c>
      <c r="G403" s="59">
        <v>0</v>
      </c>
      <c r="H403" s="59">
        <v>0</v>
      </c>
      <c r="I403" s="59">
        <v>0</v>
      </c>
      <c r="J403" s="59">
        <v>0</v>
      </c>
      <c r="K403" s="59">
        <v>0</v>
      </c>
      <c r="L403" s="59">
        <v>0</v>
      </c>
      <c r="M403" s="56">
        <v>0</v>
      </c>
      <c r="N403" s="58">
        <v>0</v>
      </c>
      <c r="O403" s="60">
        <f t="shared" si="103"/>
        <v>0</v>
      </c>
    </row>
    <row r="404" spans="1:15">
      <c r="A404" s="528"/>
      <c r="B404" s="68"/>
      <c r="C404" s="69"/>
      <c r="D404" s="70"/>
      <c r="E404" s="70"/>
      <c r="F404" s="70"/>
      <c r="G404" s="70"/>
      <c r="H404" s="70"/>
      <c r="I404" s="70"/>
      <c r="J404" s="70"/>
      <c r="K404" s="70"/>
      <c r="L404" s="70"/>
      <c r="M404" s="71"/>
      <c r="N404" s="72"/>
      <c r="O404" s="73"/>
    </row>
    <row r="405" spans="1:15">
      <c r="A405" s="530" t="s">
        <v>30</v>
      </c>
      <c r="B405" s="84"/>
      <c r="C405" s="85"/>
      <c r="D405" s="86"/>
      <c r="E405" s="86"/>
      <c r="F405" s="86"/>
      <c r="G405" s="86"/>
      <c r="H405" s="86"/>
      <c r="I405" s="86"/>
      <c r="J405" s="86"/>
      <c r="K405" s="86"/>
      <c r="L405" s="86"/>
      <c r="M405" s="87"/>
      <c r="N405" s="88"/>
      <c r="O405" s="89"/>
    </row>
    <row r="406" spans="1:15">
      <c r="A406" s="531"/>
      <c r="B406" s="90" t="s">
        <v>120</v>
      </c>
      <c r="C406" s="91">
        <f>C381+C386+C391+C396+C401</f>
        <v>0</v>
      </c>
      <c r="D406" s="92">
        <f t="shared" ref="D406:N406" si="104">D381+D386+D391+D396+D401</f>
        <v>0</v>
      </c>
      <c r="E406" s="92">
        <f t="shared" si="104"/>
        <v>0</v>
      </c>
      <c r="F406" s="92">
        <f t="shared" si="104"/>
        <v>0</v>
      </c>
      <c r="G406" s="92">
        <f t="shared" si="104"/>
        <v>0</v>
      </c>
      <c r="H406" s="92">
        <f t="shared" si="104"/>
        <v>0</v>
      </c>
      <c r="I406" s="92">
        <f t="shared" si="104"/>
        <v>0</v>
      </c>
      <c r="J406" s="92">
        <f t="shared" si="104"/>
        <v>9</v>
      </c>
      <c r="K406" s="92">
        <f t="shared" si="104"/>
        <v>0</v>
      </c>
      <c r="L406" s="92">
        <f t="shared" si="104"/>
        <v>0</v>
      </c>
      <c r="M406" s="93">
        <f t="shared" si="104"/>
        <v>0</v>
      </c>
      <c r="N406" s="94">
        <f t="shared" si="104"/>
        <v>0</v>
      </c>
      <c r="O406" s="95">
        <f t="shared" ref="O406:O408" si="105">SUM(C406:N406)</f>
        <v>9</v>
      </c>
    </row>
    <row r="407" spans="1:15">
      <c r="A407" s="531"/>
      <c r="B407" s="90" t="s">
        <v>68</v>
      </c>
      <c r="C407" s="91">
        <f>C382+C387+C392+C397+C402</f>
        <v>0</v>
      </c>
      <c r="D407" s="92">
        <f t="shared" ref="D407:N407" si="106">D382+D387+D392+D397+D402</f>
        <v>0</v>
      </c>
      <c r="E407" s="92">
        <f t="shared" si="106"/>
        <v>0</v>
      </c>
      <c r="F407" s="92">
        <f t="shared" si="106"/>
        <v>0</v>
      </c>
      <c r="G407" s="92">
        <f t="shared" si="106"/>
        <v>0</v>
      </c>
      <c r="H407" s="92">
        <f t="shared" si="106"/>
        <v>0</v>
      </c>
      <c r="I407" s="92">
        <f t="shared" si="106"/>
        <v>0</v>
      </c>
      <c r="J407" s="92">
        <f t="shared" si="106"/>
        <v>7</v>
      </c>
      <c r="K407" s="92">
        <f t="shared" si="106"/>
        <v>0</v>
      </c>
      <c r="L407" s="92">
        <f t="shared" si="106"/>
        <v>0</v>
      </c>
      <c r="M407" s="93">
        <f t="shared" si="106"/>
        <v>0</v>
      </c>
      <c r="N407" s="94">
        <f t="shared" si="106"/>
        <v>0</v>
      </c>
      <c r="O407" s="95">
        <f t="shared" si="105"/>
        <v>7</v>
      </c>
    </row>
    <row r="408" spans="1:15">
      <c r="A408" s="531"/>
      <c r="B408" s="90" t="s">
        <v>5</v>
      </c>
      <c r="C408" s="91">
        <f>C383+C388+C393+C398+C403</f>
        <v>0</v>
      </c>
      <c r="D408" s="92">
        <f t="shared" ref="D408:N408" si="107">D383+D388+D393+D398+D403</f>
        <v>0</v>
      </c>
      <c r="E408" s="92">
        <f t="shared" si="107"/>
        <v>0</v>
      </c>
      <c r="F408" s="92">
        <f t="shared" si="107"/>
        <v>0</v>
      </c>
      <c r="G408" s="92">
        <f t="shared" si="107"/>
        <v>0</v>
      </c>
      <c r="H408" s="92">
        <f t="shared" si="107"/>
        <v>0</v>
      </c>
      <c r="I408" s="92">
        <f t="shared" si="107"/>
        <v>0</v>
      </c>
      <c r="J408" s="92">
        <f t="shared" si="107"/>
        <v>5</v>
      </c>
      <c r="K408" s="92">
        <f t="shared" si="107"/>
        <v>0</v>
      </c>
      <c r="L408" s="92">
        <f t="shared" si="107"/>
        <v>0</v>
      </c>
      <c r="M408" s="93">
        <f t="shared" si="107"/>
        <v>0</v>
      </c>
      <c r="N408" s="94">
        <f t="shared" si="107"/>
        <v>0</v>
      </c>
      <c r="O408" s="95">
        <f t="shared" si="105"/>
        <v>5</v>
      </c>
    </row>
    <row r="409" spans="1:15">
      <c r="A409" s="532"/>
      <c r="B409" s="96"/>
      <c r="C409" s="97"/>
      <c r="D409" s="98"/>
      <c r="E409" s="98"/>
      <c r="F409" s="98"/>
      <c r="G409" s="98"/>
      <c r="H409" s="98"/>
      <c r="I409" s="98"/>
      <c r="J409" s="98"/>
      <c r="K409" s="98"/>
      <c r="L409" s="98"/>
      <c r="M409" s="99"/>
      <c r="N409" s="100"/>
      <c r="O409" s="101"/>
    </row>
    <row r="411" spans="1:15">
      <c r="A411" s="55" t="s">
        <v>228</v>
      </c>
      <c r="B411" s="66"/>
      <c r="C411" s="54"/>
      <c r="D411" s="54"/>
      <c r="E411" s="54"/>
      <c r="F411" s="54"/>
      <c r="G411" s="54"/>
      <c r="H411" s="54"/>
      <c r="I411" s="54"/>
      <c r="J411" s="54"/>
      <c r="K411" s="54"/>
      <c r="L411" s="54"/>
      <c r="M411" s="54"/>
      <c r="N411" s="54"/>
      <c r="O411" s="54"/>
    </row>
    <row r="412" spans="1:15">
      <c r="A412" s="514" t="s">
        <v>211</v>
      </c>
      <c r="B412" s="515"/>
      <c r="C412" s="518" t="s">
        <v>233</v>
      </c>
      <c r="D412" s="519"/>
      <c r="E412" s="519"/>
      <c r="F412" s="519"/>
      <c r="G412" s="519"/>
      <c r="H412" s="519"/>
      <c r="I412" s="519"/>
      <c r="J412" s="519"/>
      <c r="K412" s="519"/>
      <c r="L412" s="519"/>
      <c r="M412" s="519"/>
      <c r="N412" s="520"/>
      <c r="O412" s="521" t="s">
        <v>30</v>
      </c>
    </row>
    <row r="413" spans="1:15" ht="62.25">
      <c r="A413" s="516"/>
      <c r="B413" s="517"/>
      <c r="C413" s="80" t="s">
        <v>99</v>
      </c>
      <c r="D413" s="81" t="s">
        <v>93</v>
      </c>
      <c r="E413" s="81" t="s">
        <v>97</v>
      </c>
      <c r="F413" s="81" t="s">
        <v>152</v>
      </c>
      <c r="G413" s="81" t="s">
        <v>234</v>
      </c>
      <c r="H413" s="81" t="s">
        <v>98</v>
      </c>
      <c r="I413" s="81" t="s">
        <v>100</v>
      </c>
      <c r="J413" s="81" t="s">
        <v>94</v>
      </c>
      <c r="K413" s="81" t="s">
        <v>95</v>
      </c>
      <c r="L413" s="81" t="s">
        <v>96</v>
      </c>
      <c r="M413" s="82" t="s">
        <v>153</v>
      </c>
      <c r="N413" s="83" t="s">
        <v>101</v>
      </c>
      <c r="O413" s="522"/>
    </row>
    <row r="414" spans="1:15">
      <c r="A414" s="523" t="s">
        <v>214</v>
      </c>
      <c r="B414" s="66"/>
      <c r="C414" s="61"/>
      <c r="D414" s="62"/>
      <c r="E414" s="62"/>
      <c r="F414" s="62"/>
      <c r="G414" s="62"/>
      <c r="H414" s="62"/>
      <c r="I414" s="62"/>
      <c r="J414" s="62"/>
      <c r="K414" s="62"/>
      <c r="L414" s="62"/>
      <c r="M414" s="63"/>
      <c r="N414" s="64"/>
      <c r="O414" s="65"/>
    </row>
    <row r="415" spans="1:15">
      <c r="A415" s="524"/>
      <c r="B415" s="67" t="s">
        <v>120</v>
      </c>
      <c r="C415" s="57">
        <v>0</v>
      </c>
      <c r="D415" s="59">
        <v>0</v>
      </c>
      <c r="E415" s="59">
        <v>0</v>
      </c>
      <c r="F415" s="59">
        <v>0</v>
      </c>
      <c r="G415" s="59">
        <v>0</v>
      </c>
      <c r="H415" s="59">
        <v>0</v>
      </c>
      <c r="I415" s="59">
        <v>0</v>
      </c>
      <c r="J415" s="59">
        <v>0</v>
      </c>
      <c r="K415" s="59">
        <v>0</v>
      </c>
      <c r="L415" s="59">
        <v>0</v>
      </c>
      <c r="M415" s="56">
        <v>0</v>
      </c>
      <c r="N415" s="58">
        <v>0</v>
      </c>
      <c r="O415" s="60">
        <f>SUM(C415:N415)</f>
        <v>0</v>
      </c>
    </row>
    <row r="416" spans="1:15">
      <c r="A416" s="524"/>
      <c r="B416" s="67" t="s">
        <v>68</v>
      </c>
      <c r="C416" s="57">
        <v>0</v>
      </c>
      <c r="D416" s="59">
        <v>0</v>
      </c>
      <c r="E416" s="59">
        <v>0</v>
      </c>
      <c r="F416" s="59">
        <v>0</v>
      </c>
      <c r="G416" s="59">
        <v>0</v>
      </c>
      <c r="H416" s="59">
        <v>0</v>
      </c>
      <c r="I416" s="59">
        <v>0</v>
      </c>
      <c r="J416" s="59">
        <v>0</v>
      </c>
      <c r="K416" s="59">
        <v>0</v>
      </c>
      <c r="L416" s="59">
        <v>0</v>
      </c>
      <c r="M416" s="56">
        <v>0</v>
      </c>
      <c r="N416" s="58">
        <v>0</v>
      </c>
      <c r="O416" s="60">
        <f t="shared" ref="O416:O417" si="108">SUM(C416:N416)</f>
        <v>0</v>
      </c>
    </row>
    <row r="417" spans="1:15">
      <c r="A417" s="524"/>
      <c r="B417" s="67" t="s">
        <v>5</v>
      </c>
      <c r="C417" s="57">
        <v>0</v>
      </c>
      <c r="D417" s="59">
        <v>0</v>
      </c>
      <c r="E417" s="59">
        <v>0</v>
      </c>
      <c r="F417" s="59">
        <v>0</v>
      </c>
      <c r="G417" s="59">
        <v>0</v>
      </c>
      <c r="H417" s="59">
        <v>0</v>
      </c>
      <c r="I417" s="59">
        <v>0</v>
      </c>
      <c r="J417" s="59">
        <v>0</v>
      </c>
      <c r="K417" s="59">
        <v>0</v>
      </c>
      <c r="L417" s="59">
        <v>0</v>
      </c>
      <c r="M417" s="56">
        <v>0</v>
      </c>
      <c r="N417" s="58">
        <v>0</v>
      </c>
      <c r="O417" s="60">
        <f t="shared" si="108"/>
        <v>0</v>
      </c>
    </row>
    <row r="418" spans="1:15">
      <c r="A418" s="525"/>
      <c r="B418" s="68"/>
      <c r="C418" s="69"/>
      <c r="D418" s="70"/>
      <c r="E418" s="70"/>
      <c r="F418" s="70"/>
      <c r="G418" s="70"/>
      <c r="H418" s="70"/>
      <c r="I418" s="70"/>
      <c r="J418" s="70"/>
      <c r="K418" s="70"/>
      <c r="L418" s="70"/>
      <c r="M418" s="71"/>
      <c r="N418" s="72"/>
      <c r="O418" s="73"/>
    </row>
    <row r="419" spans="1:15">
      <c r="A419" s="526" t="s">
        <v>212</v>
      </c>
      <c r="B419" s="74"/>
      <c r="C419" s="75"/>
      <c r="D419" s="76"/>
      <c r="E419" s="76"/>
      <c r="F419" s="76"/>
      <c r="G419" s="76"/>
      <c r="H419" s="76"/>
      <c r="I419" s="76"/>
      <c r="J419" s="76"/>
      <c r="K419" s="76"/>
      <c r="L419" s="76"/>
      <c r="M419" s="77"/>
      <c r="N419" s="78"/>
      <c r="O419" s="60"/>
    </row>
    <row r="420" spans="1:15">
      <c r="A420" s="527"/>
      <c r="B420" s="67" t="s">
        <v>120</v>
      </c>
      <c r="C420" s="57">
        <v>0</v>
      </c>
      <c r="D420" s="59">
        <v>0</v>
      </c>
      <c r="E420" s="59">
        <v>0</v>
      </c>
      <c r="F420" s="59">
        <v>0</v>
      </c>
      <c r="G420" s="59">
        <v>0</v>
      </c>
      <c r="H420" s="59">
        <v>0</v>
      </c>
      <c r="I420" s="59">
        <v>0</v>
      </c>
      <c r="J420" s="59">
        <v>0</v>
      </c>
      <c r="K420" s="59">
        <v>0</v>
      </c>
      <c r="L420" s="59">
        <v>0</v>
      </c>
      <c r="M420" s="56">
        <v>0</v>
      </c>
      <c r="N420" s="58">
        <v>0</v>
      </c>
      <c r="O420" s="60">
        <f t="shared" ref="O420:O422" si="109">SUM(C420:N420)</f>
        <v>0</v>
      </c>
    </row>
    <row r="421" spans="1:15">
      <c r="A421" s="527"/>
      <c r="B421" s="67" t="s">
        <v>68</v>
      </c>
      <c r="C421" s="57">
        <v>0</v>
      </c>
      <c r="D421" s="59">
        <v>0</v>
      </c>
      <c r="E421" s="59">
        <v>0</v>
      </c>
      <c r="F421" s="59">
        <v>0</v>
      </c>
      <c r="G421" s="59">
        <v>0</v>
      </c>
      <c r="H421" s="59">
        <v>0</v>
      </c>
      <c r="I421" s="59">
        <v>0</v>
      </c>
      <c r="J421" s="59">
        <v>0</v>
      </c>
      <c r="K421" s="59">
        <v>0</v>
      </c>
      <c r="L421" s="59">
        <v>0</v>
      </c>
      <c r="M421" s="56">
        <v>0</v>
      </c>
      <c r="N421" s="58">
        <v>0</v>
      </c>
      <c r="O421" s="60">
        <f t="shared" si="109"/>
        <v>0</v>
      </c>
    </row>
    <row r="422" spans="1:15">
      <c r="A422" s="527"/>
      <c r="B422" s="67" t="s">
        <v>5</v>
      </c>
      <c r="C422" s="57">
        <v>0</v>
      </c>
      <c r="D422" s="59">
        <v>0</v>
      </c>
      <c r="E422" s="59">
        <v>0</v>
      </c>
      <c r="F422" s="59">
        <v>0</v>
      </c>
      <c r="G422" s="59">
        <v>0</v>
      </c>
      <c r="H422" s="59">
        <v>0</v>
      </c>
      <c r="I422" s="59">
        <v>0</v>
      </c>
      <c r="J422" s="59">
        <v>0</v>
      </c>
      <c r="K422" s="59">
        <v>0</v>
      </c>
      <c r="L422" s="59">
        <v>0</v>
      </c>
      <c r="M422" s="56">
        <v>0</v>
      </c>
      <c r="N422" s="58">
        <v>0</v>
      </c>
      <c r="O422" s="60">
        <f t="shared" si="109"/>
        <v>0</v>
      </c>
    </row>
    <row r="423" spans="1:15">
      <c r="A423" s="528"/>
      <c r="B423" s="68"/>
      <c r="C423" s="69"/>
      <c r="D423" s="70"/>
      <c r="E423" s="70"/>
      <c r="F423" s="70"/>
      <c r="G423" s="70"/>
      <c r="H423" s="70"/>
      <c r="I423" s="70"/>
      <c r="J423" s="70"/>
      <c r="K423" s="70"/>
      <c r="L423" s="70"/>
      <c r="M423" s="71"/>
      <c r="N423" s="72"/>
      <c r="O423" s="73"/>
    </row>
    <row r="424" spans="1:15">
      <c r="A424" s="523" t="s">
        <v>215</v>
      </c>
      <c r="B424" s="79"/>
      <c r="C424" s="57"/>
      <c r="D424" s="59"/>
      <c r="E424" s="59"/>
      <c r="F424" s="59"/>
      <c r="G424" s="59"/>
      <c r="H424" s="59"/>
      <c r="I424" s="59"/>
      <c r="J424" s="59"/>
      <c r="K424" s="59"/>
      <c r="L424" s="59"/>
      <c r="M424" s="56"/>
      <c r="N424" s="58"/>
      <c r="O424" s="60"/>
    </row>
    <row r="425" spans="1:15">
      <c r="A425" s="524"/>
      <c r="B425" s="67" t="s">
        <v>120</v>
      </c>
      <c r="C425" s="57">
        <v>0</v>
      </c>
      <c r="D425" s="59">
        <v>0</v>
      </c>
      <c r="E425" s="59">
        <v>0</v>
      </c>
      <c r="F425" s="59">
        <v>0</v>
      </c>
      <c r="G425" s="59">
        <v>0</v>
      </c>
      <c r="H425" s="59">
        <v>0</v>
      </c>
      <c r="I425" s="59">
        <v>0</v>
      </c>
      <c r="J425" s="59">
        <v>0</v>
      </c>
      <c r="K425" s="59">
        <v>0</v>
      </c>
      <c r="L425" s="59">
        <v>0</v>
      </c>
      <c r="M425" s="56">
        <v>0</v>
      </c>
      <c r="N425" s="58">
        <v>0</v>
      </c>
      <c r="O425" s="60">
        <f t="shared" ref="O425:O427" si="110">SUM(C425:N425)</f>
        <v>0</v>
      </c>
    </row>
    <row r="426" spans="1:15">
      <c r="A426" s="524"/>
      <c r="B426" s="67" t="s">
        <v>68</v>
      </c>
      <c r="C426" s="57">
        <v>0</v>
      </c>
      <c r="D426" s="59">
        <v>0</v>
      </c>
      <c r="E426" s="59">
        <v>0</v>
      </c>
      <c r="F426" s="59">
        <v>0</v>
      </c>
      <c r="G426" s="59">
        <v>0</v>
      </c>
      <c r="H426" s="59">
        <v>0</v>
      </c>
      <c r="I426" s="59">
        <v>0</v>
      </c>
      <c r="J426" s="59">
        <v>0</v>
      </c>
      <c r="K426" s="59">
        <v>0</v>
      </c>
      <c r="L426" s="59">
        <v>0</v>
      </c>
      <c r="M426" s="56">
        <v>0</v>
      </c>
      <c r="N426" s="58">
        <v>0</v>
      </c>
      <c r="O426" s="60">
        <f t="shared" si="110"/>
        <v>0</v>
      </c>
    </row>
    <row r="427" spans="1:15">
      <c r="A427" s="524"/>
      <c r="B427" s="67" t="s">
        <v>5</v>
      </c>
      <c r="C427" s="57">
        <v>0</v>
      </c>
      <c r="D427" s="59">
        <v>0</v>
      </c>
      <c r="E427" s="59">
        <v>0</v>
      </c>
      <c r="F427" s="59">
        <v>0</v>
      </c>
      <c r="G427" s="59">
        <v>0</v>
      </c>
      <c r="H427" s="59">
        <v>0</v>
      </c>
      <c r="I427" s="59">
        <v>0</v>
      </c>
      <c r="J427" s="59">
        <v>0</v>
      </c>
      <c r="K427" s="59">
        <v>0</v>
      </c>
      <c r="L427" s="59">
        <v>0</v>
      </c>
      <c r="M427" s="56">
        <v>0</v>
      </c>
      <c r="N427" s="58">
        <v>0</v>
      </c>
      <c r="O427" s="60">
        <f t="shared" si="110"/>
        <v>0</v>
      </c>
    </row>
    <row r="428" spans="1:15">
      <c r="A428" s="525"/>
      <c r="B428" s="68"/>
      <c r="C428" s="69"/>
      <c r="D428" s="70"/>
      <c r="E428" s="70"/>
      <c r="F428" s="70"/>
      <c r="G428" s="70"/>
      <c r="H428" s="70"/>
      <c r="I428" s="70"/>
      <c r="J428" s="70"/>
      <c r="K428" s="70"/>
      <c r="L428" s="70"/>
      <c r="M428" s="71"/>
      <c r="N428" s="72"/>
      <c r="O428" s="73"/>
    </row>
    <row r="429" spans="1:15">
      <c r="A429" s="526" t="s">
        <v>216</v>
      </c>
      <c r="B429" s="79"/>
      <c r="C429" s="57"/>
      <c r="D429" s="59"/>
      <c r="E429" s="59"/>
      <c r="F429" s="59"/>
      <c r="G429" s="59"/>
      <c r="H429" s="59"/>
      <c r="I429" s="59"/>
      <c r="J429" s="59"/>
      <c r="K429" s="59"/>
      <c r="L429" s="59"/>
      <c r="M429" s="56"/>
      <c r="N429" s="58"/>
      <c r="O429" s="60"/>
    </row>
    <row r="430" spans="1:15">
      <c r="A430" s="527"/>
      <c r="B430" s="67" t="s">
        <v>120</v>
      </c>
      <c r="C430" s="57">
        <v>0</v>
      </c>
      <c r="D430" s="59">
        <v>0</v>
      </c>
      <c r="E430" s="59">
        <v>0</v>
      </c>
      <c r="F430" s="59">
        <v>0</v>
      </c>
      <c r="G430" s="59">
        <v>0</v>
      </c>
      <c r="H430" s="59">
        <v>0</v>
      </c>
      <c r="I430" s="59">
        <v>0</v>
      </c>
      <c r="J430" s="59">
        <v>0</v>
      </c>
      <c r="K430" s="59">
        <v>0</v>
      </c>
      <c r="L430" s="59">
        <v>0</v>
      </c>
      <c r="M430" s="56">
        <v>0</v>
      </c>
      <c r="N430" s="58">
        <v>0</v>
      </c>
      <c r="O430" s="60">
        <f t="shared" ref="O430:O432" si="111">SUM(C430:N430)</f>
        <v>0</v>
      </c>
    </row>
    <row r="431" spans="1:15">
      <c r="A431" s="527"/>
      <c r="B431" s="67" t="s">
        <v>68</v>
      </c>
      <c r="C431" s="57">
        <v>0</v>
      </c>
      <c r="D431" s="59">
        <v>0</v>
      </c>
      <c r="E431" s="59">
        <v>0</v>
      </c>
      <c r="F431" s="59">
        <v>0</v>
      </c>
      <c r="G431" s="59">
        <v>0</v>
      </c>
      <c r="H431" s="59">
        <v>0</v>
      </c>
      <c r="I431" s="59">
        <v>0</v>
      </c>
      <c r="J431" s="59">
        <v>0</v>
      </c>
      <c r="K431" s="59">
        <v>0</v>
      </c>
      <c r="L431" s="59">
        <v>0</v>
      </c>
      <c r="M431" s="56">
        <v>0</v>
      </c>
      <c r="N431" s="58">
        <v>0</v>
      </c>
      <c r="O431" s="60">
        <f t="shared" si="111"/>
        <v>0</v>
      </c>
    </row>
    <row r="432" spans="1:15">
      <c r="A432" s="527"/>
      <c r="B432" s="67" t="s">
        <v>5</v>
      </c>
      <c r="C432" s="57">
        <v>0</v>
      </c>
      <c r="D432" s="59">
        <v>0</v>
      </c>
      <c r="E432" s="59">
        <v>0</v>
      </c>
      <c r="F432" s="59">
        <v>0</v>
      </c>
      <c r="G432" s="59">
        <v>0</v>
      </c>
      <c r="H432" s="59">
        <v>0</v>
      </c>
      <c r="I432" s="59">
        <v>0</v>
      </c>
      <c r="J432" s="59">
        <v>0</v>
      </c>
      <c r="K432" s="59">
        <v>0</v>
      </c>
      <c r="L432" s="59">
        <v>0</v>
      </c>
      <c r="M432" s="56">
        <v>0</v>
      </c>
      <c r="N432" s="58">
        <v>0</v>
      </c>
      <c r="O432" s="60">
        <f t="shared" si="111"/>
        <v>0</v>
      </c>
    </row>
    <row r="433" spans="1:15">
      <c r="A433" s="528"/>
      <c r="B433" s="68"/>
      <c r="C433" s="69"/>
      <c r="D433" s="70"/>
      <c r="E433" s="70"/>
      <c r="F433" s="70"/>
      <c r="G433" s="70"/>
      <c r="H433" s="70"/>
      <c r="I433" s="70"/>
      <c r="J433" s="70"/>
      <c r="K433" s="70"/>
      <c r="L433" s="70"/>
      <c r="M433" s="71"/>
      <c r="N433" s="72"/>
      <c r="O433" s="73"/>
    </row>
    <row r="434" spans="1:15">
      <c r="A434" s="526" t="s">
        <v>140</v>
      </c>
      <c r="B434" s="79"/>
      <c r="C434" s="57"/>
      <c r="D434" s="59"/>
      <c r="E434" s="59"/>
      <c r="F434" s="59"/>
      <c r="G434" s="59"/>
      <c r="H434" s="59"/>
      <c r="I434" s="59"/>
      <c r="J434" s="59"/>
      <c r="K434" s="59"/>
      <c r="L434" s="59"/>
      <c r="M434" s="56"/>
      <c r="N434" s="58"/>
      <c r="O434" s="60"/>
    </row>
    <row r="435" spans="1:15">
      <c r="A435" s="527"/>
      <c r="B435" s="67" t="s">
        <v>120</v>
      </c>
      <c r="C435" s="57">
        <v>0</v>
      </c>
      <c r="D435" s="59">
        <v>0</v>
      </c>
      <c r="E435" s="59">
        <v>0</v>
      </c>
      <c r="F435" s="59">
        <v>0</v>
      </c>
      <c r="G435" s="59">
        <v>0</v>
      </c>
      <c r="H435" s="59">
        <v>0</v>
      </c>
      <c r="I435" s="59">
        <v>0</v>
      </c>
      <c r="J435" s="59">
        <v>0</v>
      </c>
      <c r="K435" s="59">
        <v>0</v>
      </c>
      <c r="L435" s="59">
        <v>0</v>
      </c>
      <c r="M435" s="56">
        <v>0</v>
      </c>
      <c r="N435" s="58">
        <v>0</v>
      </c>
      <c r="O435" s="60">
        <f t="shared" ref="O435:O437" si="112">SUM(C435:N435)</f>
        <v>0</v>
      </c>
    </row>
    <row r="436" spans="1:15">
      <c r="A436" s="527"/>
      <c r="B436" s="67" t="s">
        <v>68</v>
      </c>
      <c r="C436" s="57">
        <v>0</v>
      </c>
      <c r="D436" s="59">
        <v>0</v>
      </c>
      <c r="E436" s="59">
        <v>0</v>
      </c>
      <c r="F436" s="59">
        <v>0</v>
      </c>
      <c r="G436" s="59">
        <v>0</v>
      </c>
      <c r="H436" s="59">
        <v>0</v>
      </c>
      <c r="I436" s="59">
        <v>0</v>
      </c>
      <c r="J436" s="59">
        <v>0</v>
      </c>
      <c r="K436" s="59">
        <v>0</v>
      </c>
      <c r="L436" s="59">
        <v>0</v>
      </c>
      <c r="M436" s="56">
        <v>0</v>
      </c>
      <c r="N436" s="58">
        <v>0</v>
      </c>
      <c r="O436" s="60">
        <f t="shared" si="112"/>
        <v>0</v>
      </c>
    </row>
    <row r="437" spans="1:15">
      <c r="A437" s="527"/>
      <c r="B437" s="67" t="s">
        <v>5</v>
      </c>
      <c r="C437" s="57">
        <v>0</v>
      </c>
      <c r="D437" s="59">
        <v>0</v>
      </c>
      <c r="E437" s="59">
        <v>0</v>
      </c>
      <c r="F437" s="59">
        <v>0</v>
      </c>
      <c r="G437" s="59">
        <v>0</v>
      </c>
      <c r="H437" s="59">
        <v>0</v>
      </c>
      <c r="I437" s="59">
        <v>0</v>
      </c>
      <c r="J437" s="59">
        <v>0</v>
      </c>
      <c r="K437" s="59">
        <v>0</v>
      </c>
      <c r="L437" s="59">
        <v>0</v>
      </c>
      <c r="M437" s="56">
        <v>0</v>
      </c>
      <c r="N437" s="58">
        <v>0</v>
      </c>
      <c r="O437" s="60">
        <f t="shared" si="112"/>
        <v>0</v>
      </c>
    </row>
    <row r="438" spans="1:15">
      <c r="A438" s="528"/>
      <c r="B438" s="68"/>
      <c r="C438" s="69"/>
      <c r="D438" s="70"/>
      <c r="E438" s="70"/>
      <c r="F438" s="70"/>
      <c r="G438" s="70"/>
      <c r="H438" s="70"/>
      <c r="I438" s="70"/>
      <c r="J438" s="70"/>
      <c r="K438" s="70"/>
      <c r="L438" s="70"/>
      <c r="M438" s="71"/>
      <c r="N438" s="72"/>
      <c r="O438" s="73"/>
    </row>
    <row r="439" spans="1:15">
      <c r="A439" s="530" t="s">
        <v>30</v>
      </c>
      <c r="B439" s="84"/>
      <c r="C439" s="85"/>
      <c r="D439" s="86"/>
      <c r="E439" s="86"/>
      <c r="F439" s="86"/>
      <c r="G439" s="86"/>
      <c r="H439" s="86"/>
      <c r="I439" s="86"/>
      <c r="J439" s="86"/>
      <c r="K439" s="86"/>
      <c r="L439" s="86"/>
      <c r="M439" s="87"/>
      <c r="N439" s="88"/>
      <c r="O439" s="89"/>
    </row>
    <row r="440" spans="1:15">
      <c r="A440" s="531"/>
      <c r="B440" s="90" t="s">
        <v>120</v>
      </c>
      <c r="C440" s="91">
        <f>C415+C420+C425+C430+C435</f>
        <v>0</v>
      </c>
      <c r="D440" s="92">
        <f t="shared" ref="D440:N440" si="113">D415+D420+D425+D430+D435</f>
        <v>0</v>
      </c>
      <c r="E440" s="92">
        <f t="shared" si="113"/>
        <v>0</v>
      </c>
      <c r="F440" s="92">
        <f t="shared" si="113"/>
        <v>0</v>
      </c>
      <c r="G440" s="92">
        <f t="shared" si="113"/>
        <v>0</v>
      </c>
      <c r="H440" s="92">
        <f t="shared" si="113"/>
        <v>0</v>
      </c>
      <c r="I440" s="92">
        <f t="shared" si="113"/>
        <v>0</v>
      </c>
      <c r="J440" s="92">
        <f t="shared" si="113"/>
        <v>0</v>
      </c>
      <c r="K440" s="92">
        <f t="shared" si="113"/>
        <v>0</v>
      </c>
      <c r="L440" s="92">
        <f t="shared" si="113"/>
        <v>0</v>
      </c>
      <c r="M440" s="93">
        <f t="shared" si="113"/>
        <v>0</v>
      </c>
      <c r="N440" s="94">
        <f t="shared" si="113"/>
        <v>0</v>
      </c>
      <c r="O440" s="95">
        <f t="shared" ref="O440:O442" si="114">SUM(C440:N440)</f>
        <v>0</v>
      </c>
    </row>
    <row r="441" spans="1:15">
      <c r="A441" s="531"/>
      <c r="B441" s="90" t="s">
        <v>68</v>
      </c>
      <c r="C441" s="91">
        <f>C416+C421+C426+C431+C436</f>
        <v>0</v>
      </c>
      <c r="D441" s="92">
        <f t="shared" ref="D441:N441" si="115">D416+D421+D426+D431+D436</f>
        <v>0</v>
      </c>
      <c r="E441" s="92">
        <f t="shared" si="115"/>
        <v>0</v>
      </c>
      <c r="F441" s="92">
        <f t="shared" si="115"/>
        <v>0</v>
      </c>
      <c r="G441" s="92">
        <f t="shared" si="115"/>
        <v>0</v>
      </c>
      <c r="H441" s="92">
        <f t="shared" si="115"/>
        <v>0</v>
      </c>
      <c r="I441" s="92">
        <f t="shared" si="115"/>
        <v>0</v>
      </c>
      <c r="J441" s="92">
        <f t="shared" si="115"/>
        <v>0</v>
      </c>
      <c r="K441" s="92">
        <f t="shared" si="115"/>
        <v>0</v>
      </c>
      <c r="L441" s="92">
        <f t="shared" si="115"/>
        <v>0</v>
      </c>
      <c r="M441" s="93">
        <f t="shared" si="115"/>
        <v>0</v>
      </c>
      <c r="N441" s="94">
        <f t="shared" si="115"/>
        <v>0</v>
      </c>
      <c r="O441" s="95">
        <f t="shared" si="114"/>
        <v>0</v>
      </c>
    </row>
    <row r="442" spans="1:15">
      <c r="A442" s="531"/>
      <c r="B442" s="90" t="s">
        <v>5</v>
      </c>
      <c r="C442" s="91">
        <f>C417+C422+C427+C432+C437</f>
        <v>0</v>
      </c>
      <c r="D442" s="92">
        <f t="shared" ref="D442:N442" si="116">D417+D422+D427+D432+D437</f>
        <v>0</v>
      </c>
      <c r="E442" s="92">
        <f t="shared" si="116"/>
        <v>0</v>
      </c>
      <c r="F442" s="92">
        <f t="shared" si="116"/>
        <v>0</v>
      </c>
      <c r="G442" s="92">
        <f t="shared" si="116"/>
        <v>0</v>
      </c>
      <c r="H442" s="92">
        <f t="shared" si="116"/>
        <v>0</v>
      </c>
      <c r="I442" s="92">
        <f t="shared" si="116"/>
        <v>0</v>
      </c>
      <c r="J442" s="92">
        <f t="shared" si="116"/>
        <v>0</v>
      </c>
      <c r="K442" s="92">
        <f t="shared" si="116"/>
        <v>0</v>
      </c>
      <c r="L442" s="92">
        <f t="shared" si="116"/>
        <v>0</v>
      </c>
      <c r="M442" s="93">
        <f t="shared" si="116"/>
        <v>0</v>
      </c>
      <c r="N442" s="94">
        <f t="shared" si="116"/>
        <v>0</v>
      </c>
      <c r="O442" s="95">
        <f t="shared" si="114"/>
        <v>0</v>
      </c>
    </row>
    <row r="443" spans="1:15">
      <c r="A443" s="532"/>
      <c r="B443" s="96"/>
      <c r="C443" s="97"/>
      <c r="D443" s="98"/>
      <c r="E443" s="98"/>
      <c r="F443" s="98"/>
      <c r="G443" s="98"/>
      <c r="H443" s="98"/>
      <c r="I443" s="98"/>
      <c r="J443" s="98"/>
      <c r="K443" s="98"/>
      <c r="L443" s="98"/>
      <c r="M443" s="99"/>
      <c r="N443" s="100"/>
      <c r="O443" s="101"/>
    </row>
    <row r="445" spans="1:15">
      <c r="A445" s="55" t="s">
        <v>229</v>
      </c>
      <c r="B445" s="66"/>
      <c r="C445" s="54"/>
      <c r="D445" s="54"/>
      <c r="E445" s="54"/>
      <c r="F445" s="54"/>
      <c r="G445" s="54"/>
      <c r="H445" s="54"/>
      <c r="I445" s="54"/>
      <c r="J445" s="54"/>
      <c r="K445" s="54"/>
      <c r="L445" s="54"/>
      <c r="M445" s="54"/>
      <c r="N445" s="54"/>
      <c r="O445" s="54"/>
    </row>
    <row r="446" spans="1:15">
      <c r="A446" s="514" t="s">
        <v>211</v>
      </c>
      <c r="B446" s="515"/>
      <c r="C446" s="518" t="s">
        <v>233</v>
      </c>
      <c r="D446" s="519"/>
      <c r="E446" s="519"/>
      <c r="F446" s="519"/>
      <c r="G446" s="519"/>
      <c r="H446" s="519"/>
      <c r="I446" s="519"/>
      <c r="J446" s="519"/>
      <c r="K446" s="519"/>
      <c r="L446" s="519"/>
      <c r="M446" s="519"/>
      <c r="N446" s="520"/>
      <c r="O446" s="521" t="s">
        <v>30</v>
      </c>
    </row>
    <row r="447" spans="1:15" ht="62.25">
      <c r="A447" s="516"/>
      <c r="B447" s="517"/>
      <c r="C447" s="80" t="s">
        <v>99</v>
      </c>
      <c r="D447" s="81" t="s">
        <v>93</v>
      </c>
      <c r="E447" s="81" t="s">
        <v>97</v>
      </c>
      <c r="F447" s="81" t="s">
        <v>152</v>
      </c>
      <c r="G447" s="81" t="s">
        <v>234</v>
      </c>
      <c r="H447" s="81" t="s">
        <v>98</v>
      </c>
      <c r="I447" s="81" t="s">
        <v>100</v>
      </c>
      <c r="J447" s="81" t="s">
        <v>94</v>
      </c>
      <c r="K447" s="81" t="s">
        <v>95</v>
      </c>
      <c r="L447" s="81" t="s">
        <v>96</v>
      </c>
      <c r="M447" s="82" t="s">
        <v>153</v>
      </c>
      <c r="N447" s="83" t="s">
        <v>101</v>
      </c>
      <c r="O447" s="522"/>
    </row>
    <row r="448" spans="1:15">
      <c r="A448" s="523" t="s">
        <v>214</v>
      </c>
      <c r="B448" s="66"/>
      <c r="C448" s="61"/>
      <c r="D448" s="62"/>
      <c r="E448" s="62"/>
      <c r="F448" s="62"/>
      <c r="G448" s="62"/>
      <c r="H448" s="62"/>
      <c r="I448" s="62"/>
      <c r="J448" s="62"/>
      <c r="K448" s="62"/>
      <c r="L448" s="62"/>
      <c r="M448" s="63"/>
      <c r="N448" s="64"/>
      <c r="O448" s="65"/>
    </row>
    <row r="449" spans="1:15">
      <c r="A449" s="524"/>
      <c r="B449" s="67" t="s">
        <v>120</v>
      </c>
      <c r="C449" s="57">
        <v>0</v>
      </c>
      <c r="D449" s="59">
        <v>0</v>
      </c>
      <c r="E449" s="59">
        <v>0</v>
      </c>
      <c r="F449" s="59">
        <v>0</v>
      </c>
      <c r="G449" s="59">
        <v>0</v>
      </c>
      <c r="H449" s="59">
        <v>0</v>
      </c>
      <c r="I449" s="59">
        <v>0</v>
      </c>
      <c r="J449" s="59">
        <v>0</v>
      </c>
      <c r="K449" s="59">
        <v>0</v>
      </c>
      <c r="L449" s="59">
        <v>0</v>
      </c>
      <c r="M449" s="56">
        <v>0</v>
      </c>
      <c r="N449" s="58">
        <v>0</v>
      </c>
      <c r="O449" s="60">
        <f>SUM(C449:N449)</f>
        <v>0</v>
      </c>
    </row>
    <row r="450" spans="1:15">
      <c r="A450" s="524"/>
      <c r="B450" s="67" t="s">
        <v>68</v>
      </c>
      <c r="C450" s="57">
        <v>0</v>
      </c>
      <c r="D450" s="59">
        <v>0</v>
      </c>
      <c r="E450" s="59">
        <v>0</v>
      </c>
      <c r="F450" s="59">
        <v>0</v>
      </c>
      <c r="G450" s="59">
        <v>0</v>
      </c>
      <c r="H450" s="59">
        <v>0</v>
      </c>
      <c r="I450" s="59">
        <v>0</v>
      </c>
      <c r="J450" s="59">
        <v>0</v>
      </c>
      <c r="K450" s="59">
        <v>0</v>
      </c>
      <c r="L450" s="59">
        <v>0</v>
      </c>
      <c r="M450" s="56">
        <v>0</v>
      </c>
      <c r="N450" s="58">
        <v>0</v>
      </c>
      <c r="O450" s="60">
        <f t="shared" ref="O450:O451" si="117">SUM(C450:N450)</f>
        <v>0</v>
      </c>
    </row>
    <row r="451" spans="1:15">
      <c r="A451" s="524"/>
      <c r="B451" s="67" t="s">
        <v>5</v>
      </c>
      <c r="C451" s="57">
        <v>0</v>
      </c>
      <c r="D451" s="59">
        <v>0</v>
      </c>
      <c r="E451" s="59">
        <v>0</v>
      </c>
      <c r="F451" s="59">
        <v>0</v>
      </c>
      <c r="G451" s="59">
        <v>0</v>
      </c>
      <c r="H451" s="59">
        <v>0</v>
      </c>
      <c r="I451" s="59">
        <v>0</v>
      </c>
      <c r="J451" s="59">
        <v>0</v>
      </c>
      <c r="K451" s="59">
        <v>0</v>
      </c>
      <c r="L451" s="59">
        <v>0</v>
      </c>
      <c r="M451" s="56">
        <v>0</v>
      </c>
      <c r="N451" s="58">
        <v>0</v>
      </c>
      <c r="O451" s="60">
        <f t="shared" si="117"/>
        <v>0</v>
      </c>
    </row>
    <row r="452" spans="1:15">
      <c r="A452" s="525"/>
      <c r="B452" s="68"/>
      <c r="C452" s="69"/>
      <c r="D452" s="70"/>
      <c r="E452" s="70"/>
      <c r="F452" s="70"/>
      <c r="G452" s="70"/>
      <c r="H452" s="70"/>
      <c r="I452" s="70"/>
      <c r="J452" s="70"/>
      <c r="K452" s="70"/>
      <c r="L452" s="70"/>
      <c r="M452" s="71"/>
      <c r="N452" s="72"/>
      <c r="O452" s="73"/>
    </row>
    <row r="453" spans="1:15">
      <c r="A453" s="526" t="s">
        <v>212</v>
      </c>
      <c r="B453" s="74"/>
      <c r="C453" s="75"/>
      <c r="D453" s="76"/>
      <c r="E453" s="76"/>
      <c r="F453" s="76"/>
      <c r="G453" s="76"/>
      <c r="H453" s="76"/>
      <c r="I453" s="76"/>
      <c r="J453" s="76"/>
      <c r="K453" s="76"/>
      <c r="L453" s="76"/>
      <c r="M453" s="77"/>
      <c r="N453" s="78"/>
      <c r="O453" s="60"/>
    </row>
    <row r="454" spans="1:15">
      <c r="A454" s="527"/>
      <c r="B454" s="67" t="s">
        <v>120</v>
      </c>
      <c r="C454" s="57">
        <v>13</v>
      </c>
      <c r="D454" s="59">
        <v>5</v>
      </c>
      <c r="E454" s="59">
        <v>2</v>
      </c>
      <c r="F454" s="59">
        <v>0</v>
      </c>
      <c r="G454" s="59">
        <v>0</v>
      </c>
      <c r="H454" s="59">
        <v>0</v>
      </c>
      <c r="I454" s="59">
        <v>0</v>
      </c>
      <c r="J454" s="59">
        <v>32</v>
      </c>
      <c r="K454" s="59">
        <v>59</v>
      </c>
      <c r="L454" s="59">
        <v>0</v>
      </c>
      <c r="M454" s="56">
        <v>0</v>
      </c>
      <c r="N454" s="58">
        <v>0</v>
      </c>
      <c r="O454" s="60">
        <f t="shared" ref="O454:O456" si="118">SUM(C454:N454)</f>
        <v>111</v>
      </c>
    </row>
    <row r="455" spans="1:15">
      <c r="A455" s="527"/>
      <c r="B455" s="67" t="s">
        <v>68</v>
      </c>
      <c r="C455" s="57">
        <v>12</v>
      </c>
      <c r="D455" s="59">
        <v>5</v>
      </c>
      <c r="E455" s="59">
        <v>3</v>
      </c>
      <c r="F455" s="59">
        <v>0</v>
      </c>
      <c r="G455" s="59">
        <v>0</v>
      </c>
      <c r="H455" s="59">
        <v>1</v>
      </c>
      <c r="I455" s="59">
        <v>0</v>
      </c>
      <c r="J455" s="59">
        <v>31</v>
      </c>
      <c r="K455" s="59">
        <v>61</v>
      </c>
      <c r="L455" s="59">
        <v>0</v>
      </c>
      <c r="M455" s="56">
        <v>0</v>
      </c>
      <c r="N455" s="58">
        <v>0</v>
      </c>
      <c r="O455" s="60">
        <f t="shared" si="118"/>
        <v>113</v>
      </c>
    </row>
    <row r="456" spans="1:15">
      <c r="A456" s="527"/>
      <c r="B456" s="67" t="s">
        <v>5</v>
      </c>
      <c r="C456" s="57">
        <v>7</v>
      </c>
      <c r="D456" s="59">
        <v>3</v>
      </c>
      <c r="E456" s="59">
        <v>0</v>
      </c>
      <c r="F456" s="59">
        <v>0</v>
      </c>
      <c r="G456" s="59">
        <v>0</v>
      </c>
      <c r="H456" s="59">
        <v>1</v>
      </c>
      <c r="I456" s="59">
        <v>0</v>
      </c>
      <c r="J456" s="59">
        <v>24</v>
      </c>
      <c r="K456" s="59">
        <v>33</v>
      </c>
      <c r="L456" s="59">
        <v>0</v>
      </c>
      <c r="M456" s="56">
        <v>0</v>
      </c>
      <c r="N456" s="58">
        <v>0</v>
      </c>
      <c r="O456" s="60">
        <f t="shared" si="118"/>
        <v>68</v>
      </c>
    </row>
    <row r="457" spans="1:15">
      <c r="A457" s="528"/>
      <c r="B457" s="68"/>
      <c r="C457" s="69"/>
      <c r="D457" s="70"/>
      <c r="E457" s="70"/>
      <c r="F457" s="70"/>
      <c r="G457" s="70"/>
      <c r="H457" s="70"/>
      <c r="I457" s="70"/>
      <c r="J457" s="70"/>
      <c r="K457" s="70"/>
      <c r="L457" s="70"/>
      <c r="M457" s="71"/>
      <c r="N457" s="72"/>
      <c r="O457" s="73"/>
    </row>
    <row r="458" spans="1:15">
      <c r="A458" s="523" t="s">
        <v>215</v>
      </c>
      <c r="B458" s="79"/>
      <c r="C458" s="57"/>
      <c r="D458" s="59"/>
      <c r="E458" s="59"/>
      <c r="F458" s="59"/>
      <c r="G458" s="59"/>
      <c r="H458" s="59"/>
      <c r="I458" s="59"/>
      <c r="J458" s="59"/>
      <c r="K458" s="59"/>
      <c r="L458" s="59"/>
      <c r="M458" s="56"/>
      <c r="N458" s="58"/>
      <c r="O458" s="60"/>
    </row>
    <row r="459" spans="1:15">
      <c r="A459" s="524"/>
      <c r="B459" s="67" t="s">
        <v>120</v>
      </c>
      <c r="C459" s="57">
        <v>0</v>
      </c>
      <c r="D459" s="59">
        <v>0</v>
      </c>
      <c r="E459" s="59">
        <v>0</v>
      </c>
      <c r="F459" s="59">
        <v>0</v>
      </c>
      <c r="G459" s="59">
        <v>0</v>
      </c>
      <c r="H459" s="59">
        <v>0</v>
      </c>
      <c r="I459" s="59">
        <v>0</v>
      </c>
      <c r="J459" s="59">
        <v>0</v>
      </c>
      <c r="K459" s="59">
        <v>0</v>
      </c>
      <c r="L459" s="59">
        <v>0</v>
      </c>
      <c r="M459" s="56">
        <v>0</v>
      </c>
      <c r="N459" s="58">
        <v>0</v>
      </c>
      <c r="O459" s="60">
        <f t="shared" ref="O459:O461" si="119">SUM(C459:N459)</f>
        <v>0</v>
      </c>
    </row>
    <row r="460" spans="1:15">
      <c r="A460" s="524"/>
      <c r="B460" s="67" t="s">
        <v>68</v>
      </c>
      <c r="C460" s="57">
        <v>0</v>
      </c>
      <c r="D460" s="59">
        <v>0</v>
      </c>
      <c r="E460" s="59">
        <v>0</v>
      </c>
      <c r="F460" s="59">
        <v>0</v>
      </c>
      <c r="G460" s="59">
        <v>0</v>
      </c>
      <c r="H460" s="59">
        <v>0</v>
      </c>
      <c r="I460" s="59">
        <v>0</v>
      </c>
      <c r="J460" s="59">
        <v>0</v>
      </c>
      <c r="K460" s="59">
        <v>0</v>
      </c>
      <c r="L460" s="59">
        <v>0</v>
      </c>
      <c r="M460" s="56">
        <v>0</v>
      </c>
      <c r="N460" s="58">
        <v>0</v>
      </c>
      <c r="O460" s="60">
        <f t="shared" si="119"/>
        <v>0</v>
      </c>
    </row>
    <row r="461" spans="1:15">
      <c r="A461" s="524"/>
      <c r="B461" s="67" t="s">
        <v>5</v>
      </c>
      <c r="C461" s="57">
        <v>0</v>
      </c>
      <c r="D461" s="59">
        <v>0</v>
      </c>
      <c r="E461" s="59">
        <v>0</v>
      </c>
      <c r="F461" s="59">
        <v>0</v>
      </c>
      <c r="G461" s="59">
        <v>0</v>
      </c>
      <c r="H461" s="59">
        <v>0</v>
      </c>
      <c r="I461" s="59">
        <v>0</v>
      </c>
      <c r="J461" s="59">
        <v>0</v>
      </c>
      <c r="K461" s="59">
        <v>0</v>
      </c>
      <c r="L461" s="59">
        <v>0</v>
      </c>
      <c r="M461" s="56">
        <v>0</v>
      </c>
      <c r="N461" s="58">
        <v>0</v>
      </c>
      <c r="O461" s="60">
        <f t="shared" si="119"/>
        <v>0</v>
      </c>
    </row>
    <row r="462" spans="1:15">
      <c r="A462" s="525"/>
      <c r="B462" s="68"/>
      <c r="C462" s="69"/>
      <c r="D462" s="70"/>
      <c r="E462" s="70"/>
      <c r="F462" s="70"/>
      <c r="G462" s="70"/>
      <c r="H462" s="70"/>
      <c r="I462" s="70"/>
      <c r="J462" s="70"/>
      <c r="K462" s="70"/>
      <c r="L462" s="70"/>
      <c r="M462" s="71"/>
      <c r="N462" s="72"/>
      <c r="O462" s="73"/>
    </row>
    <row r="463" spans="1:15">
      <c r="A463" s="526" t="s">
        <v>216</v>
      </c>
      <c r="B463" s="79"/>
      <c r="C463" s="57"/>
      <c r="D463" s="59"/>
      <c r="E463" s="59"/>
      <c r="F463" s="59"/>
      <c r="G463" s="59"/>
      <c r="H463" s="59"/>
      <c r="I463" s="59"/>
      <c r="J463" s="59"/>
      <c r="K463" s="59"/>
      <c r="L463" s="59"/>
      <c r="M463" s="56"/>
      <c r="N463" s="58"/>
      <c r="O463" s="60"/>
    </row>
    <row r="464" spans="1:15">
      <c r="A464" s="527"/>
      <c r="B464" s="67" t="s">
        <v>120</v>
      </c>
      <c r="C464" s="57">
        <v>0</v>
      </c>
      <c r="D464" s="59">
        <v>0</v>
      </c>
      <c r="E464" s="59">
        <v>22</v>
      </c>
      <c r="F464" s="59">
        <v>0</v>
      </c>
      <c r="G464" s="59">
        <v>0</v>
      </c>
      <c r="H464" s="59">
        <v>0</v>
      </c>
      <c r="I464" s="59">
        <v>0</v>
      </c>
      <c r="J464" s="59">
        <v>1</v>
      </c>
      <c r="K464" s="59">
        <v>5</v>
      </c>
      <c r="L464" s="59">
        <v>0</v>
      </c>
      <c r="M464" s="56">
        <v>0</v>
      </c>
      <c r="N464" s="58">
        <v>0</v>
      </c>
      <c r="O464" s="60">
        <f t="shared" ref="O464:O466" si="120">SUM(C464:N464)</f>
        <v>28</v>
      </c>
    </row>
    <row r="465" spans="1:15">
      <c r="A465" s="527"/>
      <c r="B465" s="67" t="s">
        <v>68</v>
      </c>
      <c r="C465" s="57">
        <v>0</v>
      </c>
      <c r="D465" s="59">
        <v>0</v>
      </c>
      <c r="E465" s="59">
        <v>21</v>
      </c>
      <c r="F465" s="59">
        <v>0</v>
      </c>
      <c r="G465" s="59">
        <v>0</v>
      </c>
      <c r="H465" s="59">
        <v>0</v>
      </c>
      <c r="I465" s="59">
        <v>1</v>
      </c>
      <c r="J465" s="59">
        <v>1</v>
      </c>
      <c r="K465" s="59">
        <v>4</v>
      </c>
      <c r="L465" s="59">
        <v>0</v>
      </c>
      <c r="M465" s="56">
        <v>0</v>
      </c>
      <c r="N465" s="58">
        <v>0</v>
      </c>
      <c r="O465" s="60">
        <f t="shared" si="120"/>
        <v>27</v>
      </c>
    </row>
    <row r="466" spans="1:15">
      <c r="A466" s="527"/>
      <c r="B466" s="67" t="s">
        <v>5</v>
      </c>
      <c r="C466" s="57">
        <v>0</v>
      </c>
      <c r="D466" s="59">
        <v>0</v>
      </c>
      <c r="E466" s="59">
        <v>11</v>
      </c>
      <c r="F466" s="59">
        <v>0</v>
      </c>
      <c r="G466" s="59">
        <v>0</v>
      </c>
      <c r="H466" s="59">
        <v>0</v>
      </c>
      <c r="I466" s="59">
        <v>0</v>
      </c>
      <c r="J466" s="59">
        <v>1</v>
      </c>
      <c r="K466" s="59">
        <v>2</v>
      </c>
      <c r="L466" s="59">
        <v>0</v>
      </c>
      <c r="M466" s="56">
        <v>0</v>
      </c>
      <c r="N466" s="58">
        <v>0</v>
      </c>
      <c r="O466" s="60">
        <f t="shared" si="120"/>
        <v>14</v>
      </c>
    </row>
    <row r="467" spans="1:15">
      <c r="A467" s="528"/>
      <c r="B467" s="68"/>
      <c r="C467" s="69"/>
      <c r="D467" s="70"/>
      <c r="E467" s="70"/>
      <c r="F467" s="70"/>
      <c r="G467" s="70"/>
      <c r="H467" s="70"/>
      <c r="I467" s="70"/>
      <c r="J467" s="70"/>
      <c r="K467" s="70"/>
      <c r="L467" s="70"/>
      <c r="M467" s="71"/>
      <c r="N467" s="72"/>
      <c r="O467" s="73"/>
    </row>
    <row r="468" spans="1:15">
      <c r="A468" s="526" t="s">
        <v>140</v>
      </c>
      <c r="B468" s="79"/>
      <c r="C468" s="57"/>
      <c r="D468" s="59"/>
      <c r="E468" s="59"/>
      <c r="F468" s="59"/>
      <c r="G468" s="59"/>
      <c r="H468" s="59"/>
      <c r="I468" s="59"/>
      <c r="J468" s="59"/>
      <c r="K468" s="59"/>
      <c r="L468" s="59"/>
      <c r="M468" s="56"/>
      <c r="N468" s="58"/>
      <c r="O468" s="60"/>
    </row>
    <row r="469" spans="1:15">
      <c r="A469" s="527"/>
      <c r="B469" s="67" t="s">
        <v>120</v>
      </c>
      <c r="C469" s="57">
        <v>0</v>
      </c>
      <c r="D469" s="59">
        <v>0</v>
      </c>
      <c r="E469" s="59">
        <v>0</v>
      </c>
      <c r="F469" s="59">
        <v>0</v>
      </c>
      <c r="G469" s="59">
        <v>0</v>
      </c>
      <c r="H469" s="59">
        <v>0</v>
      </c>
      <c r="I469" s="59">
        <v>0</v>
      </c>
      <c r="J469" s="59">
        <v>0</v>
      </c>
      <c r="K469" s="59">
        <v>0</v>
      </c>
      <c r="L469" s="59">
        <v>9</v>
      </c>
      <c r="M469" s="56">
        <v>0</v>
      </c>
      <c r="N469" s="58">
        <v>0</v>
      </c>
      <c r="O469" s="60">
        <f t="shared" ref="O469:O471" si="121">SUM(C469:N469)</f>
        <v>9</v>
      </c>
    </row>
    <row r="470" spans="1:15">
      <c r="A470" s="527"/>
      <c r="B470" s="67" t="s">
        <v>68</v>
      </c>
      <c r="C470" s="57">
        <v>0</v>
      </c>
      <c r="D470" s="59">
        <v>0</v>
      </c>
      <c r="E470" s="59">
        <v>1</v>
      </c>
      <c r="F470" s="59">
        <v>0</v>
      </c>
      <c r="G470" s="59">
        <v>0</v>
      </c>
      <c r="H470" s="59">
        <v>1</v>
      </c>
      <c r="I470" s="59">
        <v>1</v>
      </c>
      <c r="J470" s="59">
        <v>0</v>
      </c>
      <c r="K470" s="59">
        <v>2</v>
      </c>
      <c r="L470" s="59">
        <v>9</v>
      </c>
      <c r="M470" s="56">
        <v>0</v>
      </c>
      <c r="N470" s="58">
        <v>0</v>
      </c>
      <c r="O470" s="60">
        <f t="shared" si="121"/>
        <v>14</v>
      </c>
    </row>
    <row r="471" spans="1:15">
      <c r="A471" s="527"/>
      <c r="B471" s="67" t="s">
        <v>5</v>
      </c>
      <c r="C471" s="57">
        <v>0</v>
      </c>
      <c r="D471" s="59">
        <v>0</v>
      </c>
      <c r="E471" s="59">
        <v>1</v>
      </c>
      <c r="F471" s="59">
        <v>0</v>
      </c>
      <c r="G471" s="59">
        <v>0</v>
      </c>
      <c r="H471" s="59">
        <v>1</v>
      </c>
      <c r="I471" s="59">
        <v>1</v>
      </c>
      <c r="J471" s="59">
        <v>0</v>
      </c>
      <c r="K471" s="59">
        <v>0</v>
      </c>
      <c r="L471" s="59">
        <v>5</v>
      </c>
      <c r="M471" s="56">
        <v>0</v>
      </c>
      <c r="N471" s="58">
        <v>0</v>
      </c>
      <c r="O471" s="60">
        <f t="shared" si="121"/>
        <v>8</v>
      </c>
    </row>
    <row r="472" spans="1:15">
      <c r="A472" s="528"/>
      <c r="B472" s="68"/>
      <c r="C472" s="69"/>
      <c r="D472" s="70"/>
      <c r="E472" s="70"/>
      <c r="F472" s="70"/>
      <c r="G472" s="70"/>
      <c r="H472" s="70"/>
      <c r="I472" s="70"/>
      <c r="J472" s="70"/>
      <c r="K472" s="70"/>
      <c r="L472" s="70"/>
      <c r="M472" s="71"/>
      <c r="N472" s="72"/>
      <c r="O472" s="73"/>
    </row>
    <row r="473" spans="1:15">
      <c r="A473" s="530" t="s">
        <v>30</v>
      </c>
      <c r="B473" s="84"/>
      <c r="C473" s="85"/>
      <c r="D473" s="86"/>
      <c r="E473" s="86"/>
      <c r="F473" s="86"/>
      <c r="G473" s="86"/>
      <c r="H473" s="86"/>
      <c r="I473" s="86"/>
      <c r="J473" s="86"/>
      <c r="K473" s="86"/>
      <c r="L473" s="86"/>
      <c r="M473" s="87"/>
      <c r="N473" s="88"/>
      <c r="O473" s="89"/>
    </row>
    <row r="474" spans="1:15">
      <c r="A474" s="531"/>
      <c r="B474" s="90" t="s">
        <v>120</v>
      </c>
      <c r="C474" s="91">
        <f>C449+C454+C459+C464+C469</f>
        <v>13</v>
      </c>
      <c r="D474" s="92">
        <f t="shared" ref="D474:N474" si="122">D449+D454+D459+D464+D469</f>
        <v>5</v>
      </c>
      <c r="E474" s="92">
        <f t="shared" si="122"/>
        <v>24</v>
      </c>
      <c r="F474" s="92">
        <f t="shared" si="122"/>
        <v>0</v>
      </c>
      <c r="G474" s="92">
        <f t="shared" si="122"/>
        <v>0</v>
      </c>
      <c r="H474" s="92">
        <f t="shared" si="122"/>
        <v>0</v>
      </c>
      <c r="I474" s="92">
        <f t="shared" si="122"/>
        <v>0</v>
      </c>
      <c r="J474" s="92">
        <f t="shared" si="122"/>
        <v>33</v>
      </c>
      <c r="K474" s="92">
        <f t="shared" si="122"/>
        <v>64</v>
      </c>
      <c r="L474" s="92">
        <f t="shared" si="122"/>
        <v>9</v>
      </c>
      <c r="M474" s="93">
        <f t="shared" si="122"/>
        <v>0</v>
      </c>
      <c r="N474" s="94">
        <f t="shared" si="122"/>
        <v>0</v>
      </c>
      <c r="O474" s="95">
        <f t="shared" ref="O474:O476" si="123">SUM(C474:N474)</f>
        <v>148</v>
      </c>
    </row>
    <row r="475" spans="1:15">
      <c r="A475" s="531"/>
      <c r="B475" s="90" t="s">
        <v>68</v>
      </c>
      <c r="C475" s="91">
        <f>C450+C455+C460+C465+C470</f>
        <v>12</v>
      </c>
      <c r="D475" s="92">
        <f t="shared" ref="D475:N475" si="124">D450+D455+D460+D465+D470</f>
        <v>5</v>
      </c>
      <c r="E475" s="92">
        <f t="shared" si="124"/>
        <v>25</v>
      </c>
      <c r="F475" s="92">
        <f t="shared" si="124"/>
        <v>0</v>
      </c>
      <c r="G475" s="92">
        <f t="shared" si="124"/>
        <v>0</v>
      </c>
      <c r="H475" s="92">
        <f t="shared" si="124"/>
        <v>2</v>
      </c>
      <c r="I475" s="92">
        <f t="shared" si="124"/>
        <v>2</v>
      </c>
      <c r="J475" s="92">
        <f t="shared" si="124"/>
        <v>32</v>
      </c>
      <c r="K475" s="92">
        <f t="shared" si="124"/>
        <v>67</v>
      </c>
      <c r="L475" s="92">
        <f t="shared" si="124"/>
        <v>9</v>
      </c>
      <c r="M475" s="93">
        <f t="shared" si="124"/>
        <v>0</v>
      </c>
      <c r="N475" s="94">
        <f t="shared" si="124"/>
        <v>0</v>
      </c>
      <c r="O475" s="95">
        <f t="shared" si="123"/>
        <v>154</v>
      </c>
    </row>
    <row r="476" spans="1:15">
      <c r="A476" s="531"/>
      <c r="B476" s="90" t="s">
        <v>5</v>
      </c>
      <c r="C476" s="91">
        <f>C451+C456+C461+C466+C471</f>
        <v>7</v>
      </c>
      <c r="D476" s="92">
        <f t="shared" ref="D476:N476" si="125">D451+D456+D461+D466+D471</f>
        <v>3</v>
      </c>
      <c r="E476" s="92">
        <f t="shared" si="125"/>
        <v>12</v>
      </c>
      <c r="F476" s="92">
        <f t="shared" si="125"/>
        <v>0</v>
      </c>
      <c r="G476" s="92">
        <f t="shared" si="125"/>
        <v>0</v>
      </c>
      <c r="H476" s="92">
        <f t="shared" si="125"/>
        <v>2</v>
      </c>
      <c r="I476" s="92">
        <f t="shared" si="125"/>
        <v>1</v>
      </c>
      <c r="J476" s="92">
        <f t="shared" si="125"/>
        <v>25</v>
      </c>
      <c r="K476" s="92">
        <f t="shared" si="125"/>
        <v>35</v>
      </c>
      <c r="L476" s="92">
        <f t="shared" si="125"/>
        <v>5</v>
      </c>
      <c r="M476" s="93">
        <f t="shared" si="125"/>
        <v>0</v>
      </c>
      <c r="N476" s="94">
        <f t="shared" si="125"/>
        <v>0</v>
      </c>
      <c r="O476" s="95">
        <f t="shared" si="123"/>
        <v>90</v>
      </c>
    </row>
    <row r="477" spans="1:15">
      <c r="A477" s="532"/>
      <c r="B477" s="96"/>
      <c r="C477" s="97"/>
      <c r="D477" s="98"/>
      <c r="E477" s="98"/>
      <c r="F477" s="98"/>
      <c r="G477" s="98"/>
      <c r="H477" s="98"/>
      <c r="I477" s="98"/>
      <c r="J477" s="98"/>
      <c r="K477" s="98"/>
      <c r="L477" s="98"/>
      <c r="M477" s="99"/>
      <c r="N477" s="100"/>
      <c r="O477" s="101"/>
    </row>
    <row r="479" spans="1:15">
      <c r="A479" s="55" t="s">
        <v>230</v>
      </c>
      <c r="B479" s="66"/>
      <c r="C479" s="54"/>
      <c r="D479" s="54"/>
      <c r="E479" s="54"/>
      <c r="F479" s="54"/>
      <c r="G479" s="54"/>
      <c r="H479" s="54"/>
      <c r="I479" s="54"/>
      <c r="J479" s="54"/>
      <c r="K479" s="54"/>
      <c r="L479" s="54"/>
      <c r="M479" s="54"/>
      <c r="N479" s="54"/>
      <c r="O479" s="54"/>
    </row>
    <row r="480" spans="1:15">
      <c r="A480" s="514" t="s">
        <v>211</v>
      </c>
      <c r="B480" s="515"/>
      <c r="C480" s="518" t="s">
        <v>233</v>
      </c>
      <c r="D480" s="519"/>
      <c r="E480" s="519"/>
      <c r="F480" s="519"/>
      <c r="G480" s="519"/>
      <c r="H480" s="519"/>
      <c r="I480" s="519"/>
      <c r="J480" s="519"/>
      <c r="K480" s="519"/>
      <c r="L480" s="519"/>
      <c r="M480" s="519"/>
      <c r="N480" s="520"/>
      <c r="O480" s="521" t="s">
        <v>30</v>
      </c>
    </row>
    <row r="481" spans="1:15" ht="62.25">
      <c r="A481" s="516"/>
      <c r="B481" s="517"/>
      <c r="C481" s="80" t="s">
        <v>99</v>
      </c>
      <c r="D481" s="81" t="s">
        <v>93</v>
      </c>
      <c r="E481" s="81" t="s">
        <v>97</v>
      </c>
      <c r="F481" s="81" t="s">
        <v>152</v>
      </c>
      <c r="G481" s="81" t="s">
        <v>234</v>
      </c>
      <c r="H481" s="81" t="s">
        <v>98</v>
      </c>
      <c r="I481" s="81" t="s">
        <v>100</v>
      </c>
      <c r="J481" s="81" t="s">
        <v>94</v>
      </c>
      <c r="K481" s="81" t="s">
        <v>95</v>
      </c>
      <c r="L481" s="81" t="s">
        <v>96</v>
      </c>
      <c r="M481" s="82" t="s">
        <v>153</v>
      </c>
      <c r="N481" s="83" t="s">
        <v>101</v>
      </c>
      <c r="O481" s="522"/>
    </row>
    <row r="482" spans="1:15">
      <c r="A482" s="523" t="s">
        <v>214</v>
      </c>
      <c r="B482" s="66"/>
      <c r="C482" s="61"/>
      <c r="D482" s="62"/>
      <c r="E482" s="62"/>
      <c r="F482" s="62"/>
      <c r="G482" s="62"/>
      <c r="H482" s="62"/>
      <c r="I482" s="62"/>
      <c r="J482" s="62"/>
      <c r="K482" s="62"/>
      <c r="L482" s="62"/>
      <c r="M482" s="63"/>
      <c r="N482" s="64"/>
      <c r="O482" s="65"/>
    </row>
    <row r="483" spans="1:15">
      <c r="A483" s="524"/>
      <c r="B483" s="67" t="s">
        <v>120</v>
      </c>
      <c r="C483" s="57">
        <v>0</v>
      </c>
      <c r="D483" s="59">
        <v>0</v>
      </c>
      <c r="E483" s="59">
        <v>0</v>
      </c>
      <c r="F483" s="59">
        <v>0</v>
      </c>
      <c r="G483" s="59">
        <v>0</v>
      </c>
      <c r="H483" s="59">
        <v>0</v>
      </c>
      <c r="I483" s="59">
        <v>0</v>
      </c>
      <c r="J483" s="59">
        <v>0</v>
      </c>
      <c r="K483" s="59">
        <v>0</v>
      </c>
      <c r="L483" s="59">
        <v>0</v>
      </c>
      <c r="M483" s="56">
        <v>0</v>
      </c>
      <c r="N483" s="58">
        <v>0</v>
      </c>
      <c r="O483" s="60">
        <f>SUM(C483:N483)</f>
        <v>0</v>
      </c>
    </row>
    <row r="484" spans="1:15">
      <c r="A484" s="524"/>
      <c r="B484" s="67" t="s">
        <v>68</v>
      </c>
      <c r="C484" s="57">
        <v>0</v>
      </c>
      <c r="D484" s="59">
        <v>0</v>
      </c>
      <c r="E484" s="59">
        <v>0</v>
      </c>
      <c r="F484" s="59">
        <v>0</v>
      </c>
      <c r="G484" s="59">
        <v>0</v>
      </c>
      <c r="H484" s="59">
        <v>0</v>
      </c>
      <c r="I484" s="59">
        <v>0</v>
      </c>
      <c r="J484" s="59">
        <v>0</v>
      </c>
      <c r="K484" s="59">
        <v>0</v>
      </c>
      <c r="L484" s="59">
        <v>0</v>
      </c>
      <c r="M484" s="56">
        <v>0</v>
      </c>
      <c r="N484" s="58">
        <v>0</v>
      </c>
      <c r="O484" s="60">
        <f t="shared" ref="O484:O485" si="126">SUM(C484:N484)</f>
        <v>0</v>
      </c>
    </row>
    <row r="485" spans="1:15">
      <c r="A485" s="524"/>
      <c r="B485" s="67" t="s">
        <v>5</v>
      </c>
      <c r="C485" s="57">
        <v>0</v>
      </c>
      <c r="D485" s="59">
        <v>0</v>
      </c>
      <c r="E485" s="59">
        <v>0</v>
      </c>
      <c r="F485" s="59">
        <v>0</v>
      </c>
      <c r="G485" s="59">
        <v>0</v>
      </c>
      <c r="H485" s="59">
        <v>0</v>
      </c>
      <c r="I485" s="59">
        <v>0</v>
      </c>
      <c r="J485" s="59">
        <v>0</v>
      </c>
      <c r="K485" s="59">
        <v>0</v>
      </c>
      <c r="L485" s="59">
        <v>0</v>
      </c>
      <c r="M485" s="56">
        <v>0</v>
      </c>
      <c r="N485" s="58">
        <v>0</v>
      </c>
      <c r="O485" s="60">
        <f t="shared" si="126"/>
        <v>0</v>
      </c>
    </row>
    <row r="486" spans="1:15">
      <c r="A486" s="525"/>
      <c r="B486" s="68"/>
      <c r="C486" s="69"/>
      <c r="D486" s="70"/>
      <c r="E486" s="70"/>
      <c r="F486" s="70"/>
      <c r="G486" s="70"/>
      <c r="H486" s="70"/>
      <c r="I486" s="70"/>
      <c r="J486" s="70"/>
      <c r="K486" s="70"/>
      <c r="L486" s="70"/>
      <c r="M486" s="71"/>
      <c r="N486" s="72"/>
      <c r="O486" s="73"/>
    </row>
    <row r="487" spans="1:15">
      <c r="A487" s="526" t="s">
        <v>212</v>
      </c>
      <c r="B487" s="74"/>
      <c r="C487" s="75"/>
      <c r="D487" s="76"/>
      <c r="E487" s="76"/>
      <c r="F487" s="76"/>
      <c r="G487" s="76"/>
      <c r="H487" s="76"/>
      <c r="I487" s="76"/>
      <c r="J487" s="76"/>
      <c r="K487" s="76"/>
      <c r="L487" s="76"/>
      <c r="M487" s="77"/>
      <c r="N487" s="78"/>
      <c r="O487" s="60"/>
    </row>
    <row r="488" spans="1:15">
      <c r="A488" s="527"/>
      <c r="B488" s="67" t="s">
        <v>120</v>
      </c>
      <c r="C488" s="57">
        <v>0</v>
      </c>
      <c r="D488" s="59">
        <v>0</v>
      </c>
      <c r="E488" s="59">
        <v>0</v>
      </c>
      <c r="F488" s="59">
        <v>0</v>
      </c>
      <c r="G488" s="59">
        <v>0</v>
      </c>
      <c r="H488" s="59">
        <v>0</v>
      </c>
      <c r="I488" s="59">
        <v>0</v>
      </c>
      <c r="J488" s="59">
        <v>0</v>
      </c>
      <c r="K488" s="59">
        <v>0</v>
      </c>
      <c r="L488" s="59">
        <v>0</v>
      </c>
      <c r="M488" s="56">
        <v>0</v>
      </c>
      <c r="N488" s="58">
        <v>0</v>
      </c>
      <c r="O488" s="60">
        <f t="shared" ref="O488:O490" si="127">SUM(C488:N488)</f>
        <v>0</v>
      </c>
    </row>
    <row r="489" spans="1:15">
      <c r="A489" s="527"/>
      <c r="B489" s="67" t="s">
        <v>68</v>
      </c>
      <c r="C489" s="57">
        <v>0</v>
      </c>
      <c r="D489" s="59">
        <v>0</v>
      </c>
      <c r="E489" s="59">
        <v>0</v>
      </c>
      <c r="F489" s="59">
        <v>0</v>
      </c>
      <c r="G489" s="59">
        <v>0</v>
      </c>
      <c r="H489" s="59">
        <v>0</v>
      </c>
      <c r="I489" s="59">
        <v>0</v>
      </c>
      <c r="J489" s="59">
        <v>0</v>
      </c>
      <c r="K489" s="59">
        <v>0</v>
      </c>
      <c r="L489" s="59">
        <v>0</v>
      </c>
      <c r="M489" s="56">
        <v>0</v>
      </c>
      <c r="N489" s="58">
        <v>0</v>
      </c>
      <c r="O489" s="60">
        <f t="shared" si="127"/>
        <v>0</v>
      </c>
    </row>
    <row r="490" spans="1:15">
      <c r="A490" s="527"/>
      <c r="B490" s="67" t="s">
        <v>5</v>
      </c>
      <c r="C490" s="57">
        <v>0</v>
      </c>
      <c r="D490" s="59">
        <v>0</v>
      </c>
      <c r="E490" s="59">
        <v>0</v>
      </c>
      <c r="F490" s="59">
        <v>0</v>
      </c>
      <c r="G490" s="59">
        <v>0</v>
      </c>
      <c r="H490" s="59">
        <v>0</v>
      </c>
      <c r="I490" s="59">
        <v>0</v>
      </c>
      <c r="J490" s="59">
        <v>0</v>
      </c>
      <c r="K490" s="59">
        <v>0</v>
      </c>
      <c r="L490" s="59">
        <v>0</v>
      </c>
      <c r="M490" s="56">
        <v>0</v>
      </c>
      <c r="N490" s="58">
        <v>0</v>
      </c>
      <c r="O490" s="60">
        <f t="shared" si="127"/>
        <v>0</v>
      </c>
    </row>
    <row r="491" spans="1:15">
      <c r="A491" s="528"/>
      <c r="B491" s="68"/>
      <c r="C491" s="69"/>
      <c r="D491" s="70"/>
      <c r="E491" s="70"/>
      <c r="F491" s="70"/>
      <c r="G491" s="70"/>
      <c r="H491" s="70"/>
      <c r="I491" s="70"/>
      <c r="J491" s="70"/>
      <c r="K491" s="70"/>
      <c r="L491" s="70"/>
      <c r="M491" s="71"/>
      <c r="N491" s="72"/>
      <c r="O491" s="73"/>
    </row>
    <row r="492" spans="1:15">
      <c r="A492" s="523" t="s">
        <v>215</v>
      </c>
      <c r="B492" s="79"/>
      <c r="C492" s="57"/>
      <c r="D492" s="59"/>
      <c r="E492" s="59"/>
      <c r="F492" s="59"/>
      <c r="G492" s="59"/>
      <c r="H492" s="59"/>
      <c r="I492" s="59"/>
      <c r="J492" s="59"/>
      <c r="K492" s="59"/>
      <c r="L492" s="59"/>
      <c r="M492" s="56"/>
      <c r="N492" s="58"/>
      <c r="O492" s="60"/>
    </row>
    <row r="493" spans="1:15">
      <c r="A493" s="524"/>
      <c r="B493" s="67" t="s">
        <v>120</v>
      </c>
      <c r="C493" s="57">
        <v>0</v>
      </c>
      <c r="D493" s="59">
        <v>0</v>
      </c>
      <c r="E493" s="59">
        <v>0</v>
      </c>
      <c r="F493" s="59">
        <v>0</v>
      </c>
      <c r="G493" s="59">
        <v>0</v>
      </c>
      <c r="H493" s="59">
        <v>0</v>
      </c>
      <c r="I493" s="59">
        <v>0</v>
      </c>
      <c r="J493" s="59">
        <v>0</v>
      </c>
      <c r="K493" s="59">
        <v>0</v>
      </c>
      <c r="L493" s="59">
        <v>0</v>
      </c>
      <c r="M493" s="56">
        <v>0</v>
      </c>
      <c r="N493" s="58">
        <v>0</v>
      </c>
      <c r="O493" s="60">
        <f t="shared" ref="O493:O495" si="128">SUM(C493:N493)</f>
        <v>0</v>
      </c>
    </row>
    <row r="494" spans="1:15">
      <c r="A494" s="524"/>
      <c r="B494" s="67" t="s">
        <v>68</v>
      </c>
      <c r="C494" s="57">
        <v>0</v>
      </c>
      <c r="D494" s="59">
        <v>0</v>
      </c>
      <c r="E494" s="59">
        <v>0</v>
      </c>
      <c r="F494" s="59">
        <v>0</v>
      </c>
      <c r="G494" s="59">
        <v>0</v>
      </c>
      <c r="H494" s="59">
        <v>0</v>
      </c>
      <c r="I494" s="59">
        <v>0</v>
      </c>
      <c r="J494" s="59">
        <v>0</v>
      </c>
      <c r="K494" s="59">
        <v>0</v>
      </c>
      <c r="L494" s="59">
        <v>0</v>
      </c>
      <c r="M494" s="56">
        <v>0</v>
      </c>
      <c r="N494" s="58">
        <v>0</v>
      </c>
      <c r="O494" s="60">
        <f t="shared" si="128"/>
        <v>0</v>
      </c>
    </row>
    <row r="495" spans="1:15">
      <c r="A495" s="524"/>
      <c r="B495" s="67" t="s">
        <v>5</v>
      </c>
      <c r="C495" s="57">
        <v>0</v>
      </c>
      <c r="D495" s="59">
        <v>0</v>
      </c>
      <c r="E495" s="59">
        <v>0</v>
      </c>
      <c r="F495" s="59">
        <v>0</v>
      </c>
      <c r="G495" s="59">
        <v>0</v>
      </c>
      <c r="H495" s="59">
        <v>0</v>
      </c>
      <c r="I495" s="59">
        <v>0</v>
      </c>
      <c r="J495" s="59">
        <v>0</v>
      </c>
      <c r="K495" s="59">
        <v>0</v>
      </c>
      <c r="L495" s="59">
        <v>0</v>
      </c>
      <c r="M495" s="56">
        <v>0</v>
      </c>
      <c r="N495" s="58">
        <v>0</v>
      </c>
      <c r="O495" s="60">
        <f t="shared" si="128"/>
        <v>0</v>
      </c>
    </row>
    <row r="496" spans="1:15">
      <c r="A496" s="525"/>
      <c r="B496" s="68"/>
      <c r="C496" s="69"/>
      <c r="D496" s="70"/>
      <c r="E496" s="70"/>
      <c r="F496" s="70"/>
      <c r="G496" s="70"/>
      <c r="H496" s="70"/>
      <c r="I496" s="70"/>
      <c r="J496" s="70"/>
      <c r="K496" s="70"/>
      <c r="L496" s="70"/>
      <c r="M496" s="71"/>
      <c r="N496" s="72"/>
      <c r="O496" s="73"/>
    </row>
    <row r="497" spans="1:15">
      <c r="A497" s="526" t="s">
        <v>216</v>
      </c>
      <c r="B497" s="79"/>
      <c r="C497" s="57"/>
      <c r="D497" s="59"/>
      <c r="E497" s="59"/>
      <c r="F497" s="59"/>
      <c r="G497" s="59"/>
      <c r="H497" s="59"/>
      <c r="I497" s="59"/>
      <c r="J497" s="59"/>
      <c r="K497" s="59"/>
      <c r="L497" s="59"/>
      <c r="M497" s="56"/>
      <c r="N497" s="58"/>
      <c r="O497" s="60"/>
    </row>
    <row r="498" spans="1:15">
      <c r="A498" s="527"/>
      <c r="B498" s="67" t="s">
        <v>120</v>
      </c>
      <c r="C498" s="57">
        <v>0</v>
      </c>
      <c r="D498" s="59">
        <v>0</v>
      </c>
      <c r="E498" s="59">
        <v>0</v>
      </c>
      <c r="F498" s="59">
        <v>0</v>
      </c>
      <c r="G498" s="59">
        <v>0</v>
      </c>
      <c r="H498" s="59">
        <v>0</v>
      </c>
      <c r="I498" s="59">
        <v>0</v>
      </c>
      <c r="J498" s="59">
        <v>0</v>
      </c>
      <c r="K498" s="59">
        <v>0</v>
      </c>
      <c r="L498" s="59">
        <v>0</v>
      </c>
      <c r="M498" s="56">
        <v>0</v>
      </c>
      <c r="N498" s="58">
        <v>0</v>
      </c>
      <c r="O498" s="60">
        <f t="shared" ref="O498:O500" si="129">SUM(C498:N498)</f>
        <v>0</v>
      </c>
    </row>
    <row r="499" spans="1:15">
      <c r="A499" s="527"/>
      <c r="B499" s="67" t="s">
        <v>68</v>
      </c>
      <c r="C499" s="57">
        <v>0</v>
      </c>
      <c r="D499" s="59">
        <v>0</v>
      </c>
      <c r="E499" s="59">
        <v>0</v>
      </c>
      <c r="F499" s="59">
        <v>0</v>
      </c>
      <c r="G499" s="59">
        <v>0</v>
      </c>
      <c r="H499" s="59">
        <v>0</v>
      </c>
      <c r="I499" s="59">
        <v>0</v>
      </c>
      <c r="J499" s="59">
        <v>0</v>
      </c>
      <c r="K499" s="59">
        <v>0</v>
      </c>
      <c r="L499" s="59">
        <v>0</v>
      </c>
      <c r="M499" s="56">
        <v>0</v>
      </c>
      <c r="N499" s="58">
        <v>0</v>
      </c>
      <c r="O499" s="60">
        <f t="shared" si="129"/>
        <v>0</v>
      </c>
    </row>
    <row r="500" spans="1:15">
      <c r="A500" s="527"/>
      <c r="B500" s="67" t="s">
        <v>5</v>
      </c>
      <c r="C500" s="57">
        <v>0</v>
      </c>
      <c r="D500" s="59">
        <v>0</v>
      </c>
      <c r="E500" s="59">
        <v>0</v>
      </c>
      <c r="F500" s="59">
        <v>0</v>
      </c>
      <c r="G500" s="59">
        <v>0</v>
      </c>
      <c r="H500" s="59">
        <v>0</v>
      </c>
      <c r="I500" s="59">
        <v>0</v>
      </c>
      <c r="J500" s="59">
        <v>0</v>
      </c>
      <c r="K500" s="59">
        <v>0</v>
      </c>
      <c r="L500" s="59">
        <v>0</v>
      </c>
      <c r="M500" s="56">
        <v>0</v>
      </c>
      <c r="N500" s="58">
        <v>0</v>
      </c>
      <c r="O500" s="60">
        <f t="shared" si="129"/>
        <v>0</v>
      </c>
    </row>
    <row r="501" spans="1:15">
      <c r="A501" s="528"/>
      <c r="B501" s="68"/>
      <c r="C501" s="69"/>
      <c r="D501" s="70"/>
      <c r="E501" s="70"/>
      <c r="F501" s="70"/>
      <c r="G501" s="70"/>
      <c r="H501" s="70"/>
      <c r="I501" s="70"/>
      <c r="J501" s="70"/>
      <c r="K501" s="70"/>
      <c r="L501" s="70"/>
      <c r="M501" s="71"/>
      <c r="N501" s="72"/>
      <c r="O501" s="73"/>
    </row>
    <row r="502" spans="1:15">
      <c r="A502" s="526" t="s">
        <v>140</v>
      </c>
      <c r="B502" s="79"/>
      <c r="C502" s="57"/>
      <c r="D502" s="59"/>
      <c r="E502" s="59"/>
      <c r="F502" s="59"/>
      <c r="G502" s="59"/>
      <c r="H502" s="59"/>
      <c r="I502" s="59"/>
      <c r="J502" s="59"/>
      <c r="K502" s="59"/>
      <c r="L502" s="59"/>
      <c r="M502" s="56"/>
      <c r="N502" s="58"/>
      <c r="O502" s="60"/>
    </row>
    <row r="503" spans="1:15">
      <c r="A503" s="527"/>
      <c r="B503" s="67" t="s">
        <v>120</v>
      </c>
      <c r="C503" s="57">
        <v>0</v>
      </c>
      <c r="D503" s="59">
        <v>0</v>
      </c>
      <c r="E503" s="59">
        <v>0</v>
      </c>
      <c r="F503" s="59">
        <v>0</v>
      </c>
      <c r="G503" s="59">
        <v>0</v>
      </c>
      <c r="H503" s="59">
        <v>0</v>
      </c>
      <c r="I503" s="59">
        <v>0</v>
      </c>
      <c r="J503" s="59">
        <v>0</v>
      </c>
      <c r="K503" s="59">
        <v>0</v>
      </c>
      <c r="L503" s="59">
        <v>0</v>
      </c>
      <c r="M503" s="56">
        <v>0</v>
      </c>
      <c r="N503" s="58">
        <v>0</v>
      </c>
      <c r="O503" s="60">
        <f t="shared" ref="O503:O505" si="130">SUM(C503:N503)</f>
        <v>0</v>
      </c>
    </row>
    <row r="504" spans="1:15">
      <c r="A504" s="527"/>
      <c r="B504" s="67" t="s">
        <v>68</v>
      </c>
      <c r="C504" s="57">
        <v>0</v>
      </c>
      <c r="D504" s="59">
        <v>0</v>
      </c>
      <c r="E504" s="59">
        <v>0</v>
      </c>
      <c r="F504" s="59">
        <v>0</v>
      </c>
      <c r="G504" s="59">
        <v>0</v>
      </c>
      <c r="H504" s="59">
        <v>0</v>
      </c>
      <c r="I504" s="59">
        <v>0</v>
      </c>
      <c r="J504" s="59">
        <v>0</v>
      </c>
      <c r="K504" s="59">
        <v>0</v>
      </c>
      <c r="L504" s="59">
        <v>0</v>
      </c>
      <c r="M504" s="56">
        <v>0</v>
      </c>
      <c r="N504" s="58">
        <v>0</v>
      </c>
      <c r="O504" s="60">
        <f t="shared" si="130"/>
        <v>0</v>
      </c>
    </row>
    <row r="505" spans="1:15">
      <c r="A505" s="527"/>
      <c r="B505" s="67" t="s">
        <v>5</v>
      </c>
      <c r="C505" s="57">
        <v>0</v>
      </c>
      <c r="D505" s="59">
        <v>0</v>
      </c>
      <c r="E505" s="59">
        <v>0</v>
      </c>
      <c r="F505" s="59">
        <v>0</v>
      </c>
      <c r="G505" s="59">
        <v>0</v>
      </c>
      <c r="H505" s="59">
        <v>0</v>
      </c>
      <c r="I505" s="59">
        <v>0</v>
      </c>
      <c r="J505" s="59">
        <v>0</v>
      </c>
      <c r="K505" s="59">
        <v>0</v>
      </c>
      <c r="L505" s="59">
        <v>0</v>
      </c>
      <c r="M505" s="56">
        <v>0</v>
      </c>
      <c r="N505" s="58">
        <v>0</v>
      </c>
      <c r="O505" s="60">
        <f t="shared" si="130"/>
        <v>0</v>
      </c>
    </row>
    <row r="506" spans="1:15">
      <c r="A506" s="528"/>
      <c r="B506" s="68"/>
      <c r="C506" s="69"/>
      <c r="D506" s="70"/>
      <c r="E506" s="70"/>
      <c r="F506" s="70"/>
      <c r="G506" s="70"/>
      <c r="H506" s="70"/>
      <c r="I506" s="70"/>
      <c r="J506" s="70"/>
      <c r="K506" s="70"/>
      <c r="L506" s="70"/>
      <c r="M506" s="71"/>
      <c r="N506" s="72"/>
      <c r="O506" s="73"/>
    </row>
    <row r="507" spans="1:15">
      <c r="A507" s="530" t="s">
        <v>30</v>
      </c>
      <c r="B507" s="84"/>
      <c r="C507" s="85"/>
      <c r="D507" s="86"/>
      <c r="E507" s="86"/>
      <c r="F507" s="86"/>
      <c r="G507" s="86"/>
      <c r="H507" s="86"/>
      <c r="I507" s="86"/>
      <c r="J507" s="86"/>
      <c r="K507" s="86"/>
      <c r="L507" s="86"/>
      <c r="M507" s="87"/>
      <c r="N507" s="88"/>
      <c r="O507" s="89"/>
    </row>
    <row r="508" spans="1:15">
      <c r="A508" s="531"/>
      <c r="B508" s="90" t="s">
        <v>120</v>
      </c>
      <c r="C508" s="91">
        <f>C483+C488+C493+C498+C503</f>
        <v>0</v>
      </c>
      <c r="D508" s="92">
        <f t="shared" ref="D508:N508" si="131">D483+D488+D493+D498+D503</f>
        <v>0</v>
      </c>
      <c r="E508" s="92">
        <f t="shared" si="131"/>
        <v>0</v>
      </c>
      <c r="F508" s="92">
        <f t="shared" si="131"/>
        <v>0</v>
      </c>
      <c r="G508" s="92">
        <f t="shared" si="131"/>
        <v>0</v>
      </c>
      <c r="H508" s="92">
        <f t="shared" si="131"/>
        <v>0</v>
      </c>
      <c r="I508" s="92">
        <f t="shared" si="131"/>
        <v>0</v>
      </c>
      <c r="J508" s="92">
        <f t="shared" si="131"/>
        <v>0</v>
      </c>
      <c r="K508" s="92">
        <f t="shared" si="131"/>
        <v>0</v>
      </c>
      <c r="L508" s="92">
        <f t="shared" si="131"/>
        <v>0</v>
      </c>
      <c r="M508" s="93">
        <f t="shared" si="131"/>
        <v>0</v>
      </c>
      <c r="N508" s="94">
        <f t="shared" si="131"/>
        <v>0</v>
      </c>
      <c r="O508" s="95">
        <f t="shared" ref="O508:O510" si="132">SUM(C508:N508)</f>
        <v>0</v>
      </c>
    </row>
    <row r="509" spans="1:15">
      <c r="A509" s="531"/>
      <c r="B509" s="90" t="s">
        <v>68</v>
      </c>
      <c r="C509" s="91">
        <f>C484+C489+C494+C499+C504</f>
        <v>0</v>
      </c>
      <c r="D509" s="92">
        <f t="shared" ref="D509:N509" si="133">D484+D489+D494+D499+D504</f>
        <v>0</v>
      </c>
      <c r="E509" s="92">
        <f t="shared" si="133"/>
        <v>0</v>
      </c>
      <c r="F509" s="92">
        <f t="shared" si="133"/>
        <v>0</v>
      </c>
      <c r="G509" s="92">
        <f t="shared" si="133"/>
        <v>0</v>
      </c>
      <c r="H509" s="92">
        <f t="shared" si="133"/>
        <v>0</v>
      </c>
      <c r="I509" s="92">
        <f t="shared" si="133"/>
        <v>0</v>
      </c>
      <c r="J509" s="92">
        <f t="shared" si="133"/>
        <v>0</v>
      </c>
      <c r="K509" s="92">
        <f t="shared" si="133"/>
        <v>0</v>
      </c>
      <c r="L509" s="92">
        <f t="shared" si="133"/>
        <v>0</v>
      </c>
      <c r="M509" s="93">
        <f t="shared" si="133"/>
        <v>0</v>
      </c>
      <c r="N509" s="94">
        <f t="shared" si="133"/>
        <v>0</v>
      </c>
      <c r="O509" s="95">
        <f t="shared" si="132"/>
        <v>0</v>
      </c>
    </row>
    <row r="510" spans="1:15">
      <c r="A510" s="531"/>
      <c r="B510" s="90" t="s">
        <v>5</v>
      </c>
      <c r="C510" s="91">
        <f>C485+C490+C495+C500+C505</f>
        <v>0</v>
      </c>
      <c r="D510" s="92">
        <f t="shared" ref="D510:N510" si="134">D485+D490+D495+D500+D505</f>
        <v>0</v>
      </c>
      <c r="E510" s="92">
        <f t="shared" si="134"/>
        <v>0</v>
      </c>
      <c r="F510" s="92">
        <f t="shared" si="134"/>
        <v>0</v>
      </c>
      <c r="G510" s="92">
        <f t="shared" si="134"/>
        <v>0</v>
      </c>
      <c r="H510" s="92">
        <f t="shared" si="134"/>
        <v>0</v>
      </c>
      <c r="I510" s="92">
        <f t="shared" si="134"/>
        <v>0</v>
      </c>
      <c r="J510" s="92">
        <f t="shared" si="134"/>
        <v>0</v>
      </c>
      <c r="K510" s="92">
        <f t="shared" si="134"/>
        <v>0</v>
      </c>
      <c r="L510" s="92">
        <f t="shared" si="134"/>
        <v>0</v>
      </c>
      <c r="M510" s="93">
        <f t="shared" si="134"/>
        <v>0</v>
      </c>
      <c r="N510" s="94">
        <f t="shared" si="134"/>
        <v>0</v>
      </c>
      <c r="O510" s="95">
        <f t="shared" si="132"/>
        <v>0</v>
      </c>
    </row>
    <row r="511" spans="1:15">
      <c r="A511" s="532"/>
      <c r="B511" s="96"/>
      <c r="C511" s="97"/>
      <c r="D511" s="98"/>
      <c r="E511" s="98"/>
      <c r="F511" s="98"/>
      <c r="G511" s="98"/>
      <c r="H511" s="98"/>
      <c r="I511" s="98"/>
      <c r="J511" s="98"/>
      <c r="K511" s="98"/>
      <c r="L511" s="98"/>
      <c r="M511" s="99"/>
      <c r="N511" s="100"/>
      <c r="O511" s="101"/>
    </row>
    <row r="513" spans="1:15">
      <c r="A513" s="55" t="s">
        <v>235</v>
      </c>
      <c r="B513" s="66"/>
      <c r="C513" s="54"/>
      <c r="D513" s="54"/>
      <c r="E513" s="54"/>
      <c r="F513" s="54"/>
      <c r="G513" s="54"/>
      <c r="H513" s="54"/>
      <c r="I513" s="54"/>
      <c r="J513" s="54"/>
      <c r="K513" s="54"/>
      <c r="L513" s="54"/>
      <c r="M513" s="54"/>
      <c r="N513" s="54"/>
      <c r="O513" s="54"/>
    </row>
    <row r="514" spans="1:15">
      <c r="A514" s="514" t="s">
        <v>211</v>
      </c>
      <c r="B514" s="515"/>
      <c r="C514" s="518" t="s">
        <v>233</v>
      </c>
      <c r="D514" s="519"/>
      <c r="E514" s="519"/>
      <c r="F514" s="519"/>
      <c r="G514" s="519"/>
      <c r="H514" s="519"/>
      <c r="I514" s="519"/>
      <c r="J514" s="519"/>
      <c r="K514" s="519"/>
      <c r="L514" s="519"/>
      <c r="M514" s="519"/>
      <c r="N514" s="520"/>
      <c r="O514" s="521" t="s">
        <v>30</v>
      </c>
    </row>
    <row r="515" spans="1:15" ht="62.25">
      <c r="A515" s="516"/>
      <c r="B515" s="517"/>
      <c r="C515" s="80" t="s">
        <v>99</v>
      </c>
      <c r="D515" s="81" t="s">
        <v>93</v>
      </c>
      <c r="E515" s="81" t="s">
        <v>97</v>
      </c>
      <c r="F515" s="81" t="s">
        <v>152</v>
      </c>
      <c r="G515" s="81" t="s">
        <v>234</v>
      </c>
      <c r="H515" s="81" t="s">
        <v>98</v>
      </c>
      <c r="I515" s="81" t="s">
        <v>100</v>
      </c>
      <c r="J515" s="81" t="s">
        <v>94</v>
      </c>
      <c r="K515" s="81" t="s">
        <v>95</v>
      </c>
      <c r="L515" s="81" t="s">
        <v>96</v>
      </c>
      <c r="M515" s="82" t="s">
        <v>153</v>
      </c>
      <c r="N515" s="83" t="s">
        <v>101</v>
      </c>
      <c r="O515" s="522"/>
    </row>
    <row r="516" spans="1:15">
      <c r="A516" s="523" t="s">
        <v>214</v>
      </c>
      <c r="B516" s="66"/>
      <c r="C516" s="61"/>
      <c r="D516" s="62"/>
      <c r="E516" s="62"/>
      <c r="F516" s="62"/>
      <c r="G516" s="62"/>
      <c r="H516" s="62"/>
      <c r="I516" s="62"/>
      <c r="J516" s="62"/>
      <c r="K516" s="62"/>
      <c r="L516" s="62"/>
      <c r="M516" s="63"/>
      <c r="N516" s="64"/>
      <c r="O516" s="65"/>
    </row>
    <row r="517" spans="1:15">
      <c r="A517" s="524"/>
      <c r="B517" s="67" t="s">
        <v>120</v>
      </c>
      <c r="C517" s="57">
        <v>0</v>
      </c>
      <c r="D517" s="59">
        <v>0</v>
      </c>
      <c r="E517" s="59">
        <v>0</v>
      </c>
      <c r="F517" s="59">
        <v>0</v>
      </c>
      <c r="G517" s="59">
        <v>0</v>
      </c>
      <c r="H517" s="59">
        <v>0</v>
      </c>
      <c r="I517" s="59">
        <v>0</v>
      </c>
      <c r="J517" s="59">
        <v>0</v>
      </c>
      <c r="K517" s="59">
        <v>0</v>
      </c>
      <c r="L517" s="59">
        <v>0</v>
      </c>
      <c r="M517" s="56">
        <v>0</v>
      </c>
      <c r="N517" s="58">
        <v>0</v>
      </c>
      <c r="O517" s="60">
        <f>SUM(C517:N517)</f>
        <v>0</v>
      </c>
    </row>
    <row r="518" spans="1:15">
      <c r="A518" s="524"/>
      <c r="B518" s="67" t="s">
        <v>68</v>
      </c>
      <c r="C518" s="57">
        <v>0</v>
      </c>
      <c r="D518" s="59">
        <v>0</v>
      </c>
      <c r="E518" s="59">
        <v>0</v>
      </c>
      <c r="F518" s="59">
        <v>0</v>
      </c>
      <c r="G518" s="59">
        <v>0</v>
      </c>
      <c r="H518" s="59">
        <v>0</v>
      </c>
      <c r="I518" s="59">
        <v>0</v>
      </c>
      <c r="J518" s="59">
        <v>0</v>
      </c>
      <c r="K518" s="59">
        <v>0</v>
      </c>
      <c r="L518" s="59">
        <v>0</v>
      </c>
      <c r="M518" s="56">
        <v>0</v>
      </c>
      <c r="N518" s="58">
        <v>0</v>
      </c>
      <c r="O518" s="60">
        <f t="shared" ref="O518:O519" si="135">SUM(C518:N518)</f>
        <v>0</v>
      </c>
    </row>
    <row r="519" spans="1:15">
      <c r="A519" s="524"/>
      <c r="B519" s="67" t="s">
        <v>5</v>
      </c>
      <c r="C519" s="57">
        <v>0</v>
      </c>
      <c r="D519" s="59">
        <v>0</v>
      </c>
      <c r="E519" s="59">
        <v>0</v>
      </c>
      <c r="F519" s="59">
        <v>0</v>
      </c>
      <c r="G519" s="59">
        <v>0</v>
      </c>
      <c r="H519" s="59">
        <v>0</v>
      </c>
      <c r="I519" s="59">
        <v>0</v>
      </c>
      <c r="J519" s="59">
        <v>0</v>
      </c>
      <c r="K519" s="59">
        <v>0</v>
      </c>
      <c r="L519" s="59">
        <v>0</v>
      </c>
      <c r="M519" s="56">
        <v>0</v>
      </c>
      <c r="N519" s="58">
        <v>0</v>
      </c>
      <c r="O519" s="60">
        <f t="shared" si="135"/>
        <v>0</v>
      </c>
    </row>
    <row r="520" spans="1:15">
      <c r="A520" s="525"/>
      <c r="B520" s="68"/>
      <c r="C520" s="69"/>
      <c r="D520" s="70"/>
      <c r="E520" s="70"/>
      <c r="F520" s="70"/>
      <c r="G520" s="70"/>
      <c r="H520" s="70"/>
      <c r="I520" s="70"/>
      <c r="J520" s="70"/>
      <c r="K520" s="70"/>
      <c r="L520" s="70"/>
      <c r="M520" s="71"/>
      <c r="N520" s="72"/>
      <c r="O520" s="73"/>
    </row>
    <row r="521" spans="1:15">
      <c r="A521" s="526" t="s">
        <v>212</v>
      </c>
      <c r="B521" s="74"/>
      <c r="C521" s="75"/>
      <c r="D521" s="76"/>
      <c r="E521" s="76"/>
      <c r="F521" s="76"/>
      <c r="G521" s="76"/>
      <c r="H521" s="76"/>
      <c r="I521" s="76"/>
      <c r="J521" s="76"/>
      <c r="K521" s="76"/>
      <c r="L521" s="76"/>
      <c r="M521" s="77"/>
      <c r="N521" s="78"/>
      <c r="O521" s="60"/>
    </row>
    <row r="522" spans="1:15">
      <c r="A522" s="527"/>
      <c r="B522" s="67" t="s">
        <v>120</v>
      </c>
      <c r="C522" s="57">
        <v>52</v>
      </c>
      <c r="D522" s="59">
        <v>28</v>
      </c>
      <c r="E522" s="59">
        <v>2</v>
      </c>
      <c r="F522" s="59">
        <v>0</v>
      </c>
      <c r="G522" s="59">
        <v>0</v>
      </c>
      <c r="H522" s="59">
        <v>17</v>
      </c>
      <c r="I522" s="59">
        <v>51</v>
      </c>
      <c r="J522" s="59">
        <v>156</v>
      </c>
      <c r="K522" s="59">
        <v>216</v>
      </c>
      <c r="L522" s="59">
        <v>19</v>
      </c>
      <c r="M522" s="56">
        <v>0</v>
      </c>
      <c r="N522" s="58">
        <v>0</v>
      </c>
      <c r="O522" s="60">
        <f t="shared" ref="O522:O524" si="136">SUM(C522:N522)</f>
        <v>541</v>
      </c>
    </row>
    <row r="523" spans="1:15">
      <c r="A523" s="527"/>
      <c r="B523" s="67" t="s">
        <v>68</v>
      </c>
      <c r="C523" s="57">
        <v>52</v>
      </c>
      <c r="D523" s="59">
        <v>24</v>
      </c>
      <c r="E523" s="59">
        <v>4</v>
      </c>
      <c r="F523" s="59">
        <v>1</v>
      </c>
      <c r="G523" s="59">
        <v>0</v>
      </c>
      <c r="H523" s="59">
        <v>27</v>
      </c>
      <c r="I523" s="59">
        <v>18</v>
      </c>
      <c r="J523" s="59">
        <v>142</v>
      </c>
      <c r="K523" s="59">
        <v>192</v>
      </c>
      <c r="L523" s="59">
        <v>14</v>
      </c>
      <c r="M523" s="56">
        <v>0</v>
      </c>
      <c r="N523" s="58">
        <v>0</v>
      </c>
      <c r="O523" s="60">
        <f t="shared" si="136"/>
        <v>474</v>
      </c>
    </row>
    <row r="524" spans="1:15">
      <c r="A524" s="527"/>
      <c r="B524" s="67" t="s">
        <v>5</v>
      </c>
      <c r="C524" s="57">
        <v>22</v>
      </c>
      <c r="D524" s="59">
        <v>16</v>
      </c>
      <c r="E524" s="59">
        <v>0</v>
      </c>
      <c r="F524" s="59">
        <v>1</v>
      </c>
      <c r="G524" s="59">
        <v>0</v>
      </c>
      <c r="H524" s="59">
        <v>9</v>
      </c>
      <c r="I524" s="59">
        <v>9</v>
      </c>
      <c r="J524" s="59">
        <v>81</v>
      </c>
      <c r="K524" s="59">
        <v>112</v>
      </c>
      <c r="L524" s="59">
        <v>8</v>
      </c>
      <c r="M524" s="56">
        <v>0</v>
      </c>
      <c r="N524" s="58">
        <v>0</v>
      </c>
      <c r="O524" s="60">
        <f t="shared" si="136"/>
        <v>258</v>
      </c>
    </row>
    <row r="525" spans="1:15">
      <c r="A525" s="528"/>
      <c r="B525" s="68"/>
      <c r="C525" s="69"/>
      <c r="D525" s="70"/>
      <c r="E525" s="70"/>
      <c r="F525" s="70"/>
      <c r="G525" s="70"/>
      <c r="H525" s="70"/>
      <c r="I525" s="70"/>
      <c r="J525" s="70"/>
      <c r="K525" s="70"/>
      <c r="L525" s="70"/>
      <c r="M525" s="71"/>
      <c r="N525" s="72"/>
      <c r="O525" s="73"/>
    </row>
    <row r="526" spans="1:15">
      <c r="A526" s="523" t="s">
        <v>215</v>
      </c>
      <c r="B526" s="79"/>
      <c r="C526" s="57"/>
      <c r="D526" s="59"/>
      <c r="E526" s="59"/>
      <c r="F526" s="59"/>
      <c r="G526" s="59"/>
      <c r="H526" s="59"/>
      <c r="I526" s="59"/>
      <c r="J526" s="59"/>
      <c r="K526" s="59"/>
      <c r="L526" s="59"/>
      <c r="M526" s="56"/>
      <c r="N526" s="58"/>
      <c r="O526" s="60"/>
    </row>
    <row r="527" spans="1:15">
      <c r="A527" s="524"/>
      <c r="B527" s="67" t="s">
        <v>120</v>
      </c>
      <c r="C527" s="57">
        <v>0</v>
      </c>
      <c r="D527" s="59">
        <v>0</v>
      </c>
      <c r="E527" s="59">
        <v>0</v>
      </c>
      <c r="F527" s="59">
        <v>0</v>
      </c>
      <c r="G527" s="59">
        <v>0</v>
      </c>
      <c r="H527" s="59">
        <v>0</v>
      </c>
      <c r="I527" s="59">
        <v>0</v>
      </c>
      <c r="J527" s="59">
        <v>0</v>
      </c>
      <c r="K527" s="59">
        <v>0</v>
      </c>
      <c r="L527" s="59">
        <v>0</v>
      </c>
      <c r="M527" s="56">
        <v>0</v>
      </c>
      <c r="N527" s="58">
        <v>0</v>
      </c>
      <c r="O527" s="60">
        <f t="shared" ref="O527:O529" si="137">SUM(C527:N527)</f>
        <v>0</v>
      </c>
    </row>
    <row r="528" spans="1:15">
      <c r="A528" s="524"/>
      <c r="B528" s="67" t="s">
        <v>68</v>
      </c>
      <c r="C528" s="57">
        <v>0</v>
      </c>
      <c r="D528" s="59">
        <v>0</v>
      </c>
      <c r="E528" s="59">
        <v>0</v>
      </c>
      <c r="F528" s="59">
        <v>0</v>
      </c>
      <c r="G528" s="59">
        <v>0</v>
      </c>
      <c r="H528" s="59">
        <v>0</v>
      </c>
      <c r="I528" s="59">
        <v>0</v>
      </c>
      <c r="J528" s="59">
        <v>0</v>
      </c>
      <c r="K528" s="59">
        <v>0</v>
      </c>
      <c r="L528" s="59">
        <v>0</v>
      </c>
      <c r="M528" s="56">
        <v>0</v>
      </c>
      <c r="N528" s="58">
        <v>0</v>
      </c>
      <c r="O528" s="60">
        <f t="shared" si="137"/>
        <v>0</v>
      </c>
    </row>
    <row r="529" spans="1:15">
      <c r="A529" s="524"/>
      <c r="B529" s="67" t="s">
        <v>5</v>
      </c>
      <c r="C529" s="57">
        <v>0</v>
      </c>
      <c r="D529" s="59">
        <v>0</v>
      </c>
      <c r="E529" s="59">
        <v>0</v>
      </c>
      <c r="F529" s="59">
        <v>0</v>
      </c>
      <c r="G529" s="59">
        <v>0</v>
      </c>
      <c r="H529" s="59">
        <v>0</v>
      </c>
      <c r="I529" s="59">
        <v>0</v>
      </c>
      <c r="J529" s="59">
        <v>0</v>
      </c>
      <c r="K529" s="59">
        <v>0</v>
      </c>
      <c r="L529" s="59">
        <v>0</v>
      </c>
      <c r="M529" s="56">
        <v>0</v>
      </c>
      <c r="N529" s="58">
        <v>0</v>
      </c>
      <c r="O529" s="60">
        <f t="shared" si="137"/>
        <v>0</v>
      </c>
    </row>
    <row r="530" spans="1:15">
      <c r="A530" s="525"/>
      <c r="B530" s="68"/>
      <c r="C530" s="69"/>
      <c r="D530" s="70"/>
      <c r="E530" s="70"/>
      <c r="F530" s="70"/>
      <c r="G530" s="70"/>
      <c r="H530" s="70"/>
      <c r="I530" s="70"/>
      <c r="J530" s="70"/>
      <c r="K530" s="70"/>
      <c r="L530" s="70"/>
      <c r="M530" s="71"/>
      <c r="N530" s="72"/>
      <c r="O530" s="73"/>
    </row>
    <row r="531" spans="1:15">
      <c r="A531" s="526" t="s">
        <v>216</v>
      </c>
      <c r="B531" s="79"/>
      <c r="C531" s="57"/>
      <c r="D531" s="59"/>
      <c r="E531" s="59"/>
      <c r="F531" s="59"/>
      <c r="G531" s="59"/>
      <c r="H531" s="59"/>
      <c r="I531" s="59"/>
      <c r="J531" s="59"/>
      <c r="K531" s="59"/>
      <c r="L531" s="59"/>
      <c r="M531" s="56"/>
      <c r="N531" s="58"/>
      <c r="O531" s="60"/>
    </row>
    <row r="532" spans="1:15">
      <c r="A532" s="527"/>
      <c r="B532" s="67" t="s">
        <v>120</v>
      </c>
      <c r="C532" s="57">
        <v>0</v>
      </c>
      <c r="D532" s="59">
        <v>3</v>
      </c>
      <c r="E532" s="59">
        <v>22</v>
      </c>
      <c r="F532" s="59">
        <v>0</v>
      </c>
      <c r="G532" s="59">
        <v>0</v>
      </c>
      <c r="H532" s="59">
        <v>21</v>
      </c>
      <c r="I532" s="59">
        <v>0</v>
      </c>
      <c r="J532" s="59">
        <v>19</v>
      </c>
      <c r="K532" s="59">
        <v>13</v>
      </c>
      <c r="L532" s="59">
        <v>1</v>
      </c>
      <c r="M532" s="56">
        <v>0</v>
      </c>
      <c r="N532" s="58">
        <v>0</v>
      </c>
      <c r="O532" s="60">
        <f t="shared" ref="O532:O534" si="138">SUM(C532:N532)</f>
        <v>79</v>
      </c>
    </row>
    <row r="533" spans="1:15">
      <c r="A533" s="527"/>
      <c r="B533" s="67" t="s">
        <v>68</v>
      </c>
      <c r="C533" s="57">
        <v>0</v>
      </c>
      <c r="D533" s="59">
        <v>3</v>
      </c>
      <c r="E533" s="59">
        <v>21</v>
      </c>
      <c r="F533" s="59">
        <v>0</v>
      </c>
      <c r="G533" s="59">
        <v>0</v>
      </c>
      <c r="H533" s="59">
        <v>21</v>
      </c>
      <c r="I533" s="59">
        <v>2</v>
      </c>
      <c r="J533" s="59">
        <v>14</v>
      </c>
      <c r="K533" s="59">
        <v>16</v>
      </c>
      <c r="L533" s="59">
        <v>0</v>
      </c>
      <c r="M533" s="56">
        <v>0</v>
      </c>
      <c r="N533" s="58">
        <v>0</v>
      </c>
      <c r="O533" s="60">
        <f t="shared" si="138"/>
        <v>77</v>
      </c>
    </row>
    <row r="534" spans="1:15">
      <c r="A534" s="527"/>
      <c r="B534" s="67" t="s">
        <v>5</v>
      </c>
      <c r="C534" s="57">
        <v>0</v>
      </c>
      <c r="D534" s="59">
        <v>1</v>
      </c>
      <c r="E534" s="59">
        <v>11</v>
      </c>
      <c r="F534" s="59">
        <v>0</v>
      </c>
      <c r="G534" s="59">
        <v>0</v>
      </c>
      <c r="H534" s="59">
        <v>12</v>
      </c>
      <c r="I534" s="59">
        <v>1</v>
      </c>
      <c r="J534" s="59">
        <v>9</v>
      </c>
      <c r="K534" s="59">
        <v>6</v>
      </c>
      <c r="L534" s="59">
        <v>0</v>
      </c>
      <c r="M534" s="56">
        <v>0</v>
      </c>
      <c r="N534" s="58">
        <v>0</v>
      </c>
      <c r="O534" s="60">
        <f t="shared" si="138"/>
        <v>40</v>
      </c>
    </row>
    <row r="535" spans="1:15">
      <c r="A535" s="528"/>
      <c r="B535" s="68"/>
      <c r="C535" s="69"/>
      <c r="D535" s="70"/>
      <c r="E535" s="70"/>
      <c r="F535" s="70"/>
      <c r="G535" s="70"/>
      <c r="H535" s="70"/>
      <c r="I535" s="70"/>
      <c r="J535" s="70"/>
      <c r="K535" s="70"/>
      <c r="L535" s="70"/>
      <c r="M535" s="71"/>
      <c r="N535" s="72"/>
      <c r="O535" s="73"/>
    </row>
    <row r="536" spans="1:15">
      <c r="A536" s="526" t="s">
        <v>140</v>
      </c>
      <c r="B536" s="79"/>
      <c r="C536" s="57"/>
      <c r="D536" s="59"/>
      <c r="E536" s="59"/>
      <c r="F536" s="59"/>
      <c r="G536" s="59"/>
      <c r="H536" s="59"/>
      <c r="I536" s="59"/>
      <c r="J536" s="59"/>
      <c r="K536" s="59"/>
      <c r="L536" s="59"/>
      <c r="M536" s="56"/>
      <c r="N536" s="58"/>
      <c r="O536" s="60"/>
    </row>
    <row r="537" spans="1:15">
      <c r="A537" s="527"/>
      <c r="B537" s="67" t="s">
        <v>120</v>
      </c>
      <c r="C537" s="57">
        <v>0</v>
      </c>
      <c r="D537" s="59">
        <v>0</v>
      </c>
      <c r="E537" s="59">
        <v>0</v>
      </c>
      <c r="F537" s="59">
        <v>0</v>
      </c>
      <c r="G537" s="59">
        <v>0</v>
      </c>
      <c r="H537" s="59">
        <v>0</v>
      </c>
      <c r="I537" s="59">
        <v>0</v>
      </c>
      <c r="J537" s="59">
        <v>0</v>
      </c>
      <c r="K537" s="59">
        <v>0</v>
      </c>
      <c r="L537" s="59">
        <v>9</v>
      </c>
      <c r="M537" s="56">
        <v>0</v>
      </c>
      <c r="N537" s="58">
        <v>106</v>
      </c>
      <c r="O537" s="60">
        <f t="shared" ref="O537:O539" si="139">SUM(C537:N537)</f>
        <v>115</v>
      </c>
    </row>
    <row r="538" spans="1:15">
      <c r="A538" s="527"/>
      <c r="B538" s="67" t="s">
        <v>68</v>
      </c>
      <c r="C538" s="57">
        <v>1</v>
      </c>
      <c r="D538" s="59">
        <v>0</v>
      </c>
      <c r="E538" s="59">
        <v>1</v>
      </c>
      <c r="F538" s="59">
        <v>0</v>
      </c>
      <c r="G538" s="59">
        <v>0</v>
      </c>
      <c r="H538" s="59">
        <v>5</v>
      </c>
      <c r="I538" s="59">
        <v>4</v>
      </c>
      <c r="J538" s="59">
        <v>0</v>
      </c>
      <c r="K538" s="59">
        <v>3</v>
      </c>
      <c r="L538" s="59">
        <v>9</v>
      </c>
      <c r="M538" s="56">
        <v>0</v>
      </c>
      <c r="N538" s="58">
        <v>108</v>
      </c>
      <c r="O538" s="60">
        <f t="shared" si="139"/>
        <v>131</v>
      </c>
    </row>
    <row r="539" spans="1:15">
      <c r="A539" s="527"/>
      <c r="B539" s="67" t="s">
        <v>5</v>
      </c>
      <c r="C539" s="57">
        <v>0</v>
      </c>
      <c r="D539" s="59">
        <v>0</v>
      </c>
      <c r="E539" s="59">
        <v>1</v>
      </c>
      <c r="F539" s="59">
        <v>0</v>
      </c>
      <c r="G539" s="59">
        <v>0</v>
      </c>
      <c r="H539" s="59">
        <v>3</v>
      </c>
      <c r="I539" s="59">
        <v>3</v>
      </c>
      <c r="J539" s="59">
        <v>0</v>
      </c>
      <c r="K539" s="59">
        <v>1</v>
      </c>
      <c r="L539" s="59">
        <v>5</v>
      </c>
      <c r="M539" s="56">
        <v>0</v>
      </c>
      <c r="N539" s="58">
        <v>82</v>
      </c>
      <c r="O539" s="60">
        <f t="shared" si="139"/>
        <v>95</v>
      </c>
    </row>
    <row r="540" spans="1:15">
      <c r="A540" s="528"/>
      <c r="B540" s="68"/>
      <c r="C540" s="69"/>
      <c r="D540" s="70"/>
      <c r="E540" s="70"/>
      <c r="F540" s="70"/>
      <c r="G540" s="70"/>
      <c r="H540" s="70"/>
      <c r="I540" s="70"/>
      <c r="J540" s="70"/>
      <c r="K540" s="70"/>
      <c r="L540" s="70"/>
      <c r="M540" s="71"/>
      <c r="N540" s="72"/>
      <c r="O540" s="73"/>
    </row>
    <row r="541" spans="1:15">
      <c r="A541" s="530" t="s">
        <v>30</v>
      </c>
      <c r="B541" s="84"/>
      <c r="C541" s="85"/>
      <c r="D541" s="86"/>
      <c r="E541" s="86"/>
      <c r="F541" s="86"/>
      <c r="G541" s="86"/>
      <c r="H541" s="86"/>
      <c r="I541" s="86"/>
      <c r="J541" s="86"/>
      <c r="K541" s="86"/>
      <c r="L541" s="86"/>
      <c r="M541" s="87"/>
      <c r="N541" s="88"/>
      <c r="O541" s="89"/>
    </row>
    <row r="542" spans="1:15">
      <c r="A542" s="531"/>
      <c r="B542" s="90" t="s">
        <v>120</v>
      </c>
      <c r="C542" s="91">
        <f>C517+C522+C527+C532+C537</f>
        <v>52</v>
      </c>
      <c r="D542" s="92">
        <f t="shared" ref="D542:N542" si="140">D517+D522+D527+D532+D537</f>
        <v>31</v>
      </c>
      <c r="E542" s="92">
        <f t="shared" si="140"/>
        <v>24</v>
      </c>
      <c r="F542" s="92">
        <f t="shared" si="140"/>
        <v>0</v>
      </c>
      <c r="G542" s="92">
        <f t="shared" si="140"/>
        <v>0</v>
      </c>
      <c r="H542" s="92">
        <f t="shared" si="140"/>
        <v>38</v>
      </c>
      <c r="I542" s="92">
        <f t="shared" si="140"/>
        <v>51</v>
      </c>
      <c r="J542" s="92">
        <f t="shared" si="140"/>
        <v>175</v>
      </c>
      <c r="K542" s="92">
        <f t="shared" si="140"/>
        <v>229</v>
      </c>
      <c r="L542" s="92">
        <f t="shared" si="140"/>
        <v>29</v>
      </c>
      <c r="M542" s="93">
        <f t="shared" si="140"/>
        <v>0</v>
      </c>
      <c r="N542" s="94">
        <f t="shared" si="140"/>
        <v>106</v>
      </c>
      <c r="O542" s="95">
        <f t="shared" ref="O542:O544" si="141">SUM(C542:N542)</f>
        <v>735</v>
      </c>
    </row>
    <row r="543" spans="1:15">
      <c r="A543" s="531"/>
      <c r="B543" s="90" t="s">
        <v>68</v>
      </c>
      <c r="C543" s="91">
        <f>C518+C523+C528+C533+C538</f>
        <v>53</v>
      </c>
      <c r="D543" s="92">
        <f t="shared" ref="D543:N543" si="142">D518+D523+D528+D533+D538</f>
        <v>27</v>
      </c>
      <c r="E543" s="92">
        <f t="shared" si="142"/>
        <v>26</v>
      </c>
      <c r="F543" s="92">
        <f t="shared" si="142"/>
        <v>1</v>
      </c>
      <c r="G543" s="92">
        <f t="shared" si="142"/>
        <v>0</v>
      </c>
      <c r="H543" s="92">
        <f t="shared" si="142"/>
        <v>53</v>
      </c>
      <c r="I543" s="92">
        <f t="shared" si="142"/>
        <v>24</v>
      </c>
      <c r="J543" s="92">
        <f t="shared" si="142"/>
        <v>156</v>
      </c>
      <c r="K543" s="92">
        <f t="shared" si="142"/>
        <v>211</v>
      </c>
      <c r="L543" s="92">
        <f t="shared" si="142"/>
        <v>23</v>
      </c>
      <c r="M543" s="93">
        <f t="shared" si="142"/>
        <v>0</v>
      </c>
      <c r="N543" s="94">
        <f t="shared" si="142"/>
        <v>108</v>
      </c>
      <c r="O543" s="95">
        <f t="shared" si="141"/>
        <v>682</v>
      </c>
    </row>
    <row r="544" spans="1:15">
      <c r="A544" s="531"/>
      <c r="B544" s="90" t="s">
        <v>5</v>
      </c>
      <c r="C544" s="91">
        <f>C519+C524+C529+C534+C539</f>
        <v>22</v>
      </c>
      <c r="D544" s="92">
        <f t="shared" ref="D544:N544" si="143">D519+D524+D529+D534+D539</f>
        <v>17</v>
      </c>
      <c r="E544" s="92">
        <f t="shared" si="143"/>
        <v>12</v>
      </c>
      <c r="F544" s="92">
        <f t="shared" si="143"/>
        <v>1</v>
      </c>
      <c r="G544" s="92">
        <f t="shared" si="143"/>
        <v>0</v>
      </c>
      <c r="H544" s="92">
        <f t="shared" si="143"/>
        <v>24</v>
      </c>
      <c r="I544" s="92">
        <f t="shared" si="143"/>
        <v>13</v>
      </c>
      <c r="J544" s="92">
        <f t="shared" si="143"/>
        <v>90</v>
      </c>
      <c r="K544" s="92">
        <f t="shared" si="143"/>
        <v>119</v>
      </c>
      <c r="L544" s="92">
        <f t="shared" si="143"/>
        <v>13</v>
      </c>
      <c r="M544" s="93">
        <f t="shared" si="143"/>
        <v>0</v>
      </c>
      <c r="N544" s="94">
        <f t="shared" si="143"/>
        <v>82</v>
      </c>
      <c r="O544" s="95">
        <f t="shared" si="141"/>
        <v>393</v>
      </c>
    </row>
    <row r="545" spans="1:15">
      <c r="A545" s="532"/>
      <c r="B545" s="96"/>
      <c r="C545" s="97"/>
      <c r="D545" s="98"/>
      <c r="E545" s="98"/>
      <c r="F545" s="98"/>
      <c r="G545" s="98"/>
      <c r="H545" s="98"/>
      <c r="I545" s="98"/>
      <c r="J545" s="98"/>
      <c r="K545" s="98"/>
      <c r="L545" s="98"/>
      <c r="M545" s="99"/>
      <c r="N545" s="100"/>
      <c r="O545" s="101"/>
    </row>
    <row r="547" spans="1:15">
      <c r="A547" s="52" t="s">
        <v>236</v>
      </c>
      <c r="B547" s="103"/>
      <c r="C547" s="47"/>
      <c r="D547" s="47"/>
      <c r="E547" s="47"/>
      <c r="F547" s="47"/>
      <c r="G547" s="47"/>
      <c r="H547" s="47"/>
      <c r="I547" s="47"/>
      <c r="J547" s="47"/>
      <c r="K547" s="47"/>
      <c r="L547" s="47"/>
      <c r="M547" s="47"/>
      <c r="N547" s="47"/>
      <c r="O547" s="141" t="s">
        <v>238</v>
      </c>
    </row>
    <row r="548" spans="1:15" ht="14.25" customHeight="1">
      <c r="A548" s="514" t="s">
        <v>237</v>
      </c>
      <c r="B548" s="515"/>
      <c r="C548" s="518" t="s">
        <v>233</v>
      </c>
      <c r="D548" s="519"/>
      <c r="E548" s="519"/>
      <c r="F548" s="519"/>
      <c r="G548" s="519"/>
      <c r="H548" s="519"/>
      <c r="I548" s="519"/>
      <c r="J548" s="519"/>
      <c r="K548" s="519"/>
      <c r="L548" s="519"/>
      <c r="M548" s="519"/>
      <c r="N548" s="520"/>
      <c r="O548" s="521" t="s">
        <v>30</v>
      </c>
    </row>
    <row r="549" spans="1:15" ht="62.25">
      <c r="A549" s="516"/>
      <c r="B549" s="517"/>
      <c r="C549" s="80" t="s">
        <v>99</v>
      </c>
      <c r="D549" s="81" t="s">
        <v>93</v>
      </c>
      <c r="E549" s="81" t="s">
        <v>97</v>
      </c>
      <c r="F549" s="81" t="s">
        <v>152</v>
      </c>
      <c r="G549" s="81" t="s">
        <v>234</v>
      </c>
      <c r="H549" s="81" t="s">
        <v>98</v>
      </c>
      <c r="I549" s="81" t="s">
        <v>100</v>
      </c>
      <c r="J549" s="81" t="s">
        <v>94</v>
      </c>
      <c r="K549" s="81" t="s">
        <v>95</v>
      </c>
      <c r="L549" s="81" t="s">
        <v>96</v>
      </c>
      <c r="M549" s="82" t="s">
        <v>153</v>
      </c>
      <c r="N549" s="83" t="s">
        <v>101</v>
      </c>
      <c r="O549" s="522"/>
    </row>
    <row r="550" spans="1:15">
      <c r="A550" s="122"/>
      <c r="B550" s="123"/>
      <c r="C550" s="124"/>
      <c r="D550" s="125"/>
      <c r="E550" s="125"/>
      <c r="F550" s="125"/>
      <c r="G550" s="125"/>
      <c r="H550" s="125"/>
      <c r="I550" s="125"/>
      <c r="J550" s="125"/>
      <c r="K550" s="125"/>
      <c r="L550" s="125"/>
      <c r="M550" s="126"/>
      <c r="N550" s="127"/>
      <c r="O550" s="128"/>
    </row>
    <row r="551" spans="1:15">
      <c r="A551" s="129" t="s">
        <v>30</v>
      </c>
      <c r="B551" s="130" t="s">
        <v>120</v>
      </c>
      <c r="C551" s="131">
        <f>C542</f>
        <v>52</v>
      </c>
      <c r="D551" s="132">
        <f t="shared" ref="D551:N551" si="144">D542</f>
        <v>31</v>
      </c>
      <c r="E551" s="132">
        <f t="shared" si="144"/>
        <v>24</v>
      </c>
      <c r="F551" s="132">
        <f t="shared" si="144"/>
        <v>0</v>
      </c>
      <c r="G551" s="132">
        <f t="shared" si="144"/>
        <v>0</v>
      </c>
      <c r="H551" s="132">
        <f t="shared" si="144"/>
        <v>38</v>
      </c>
      <c r="I551" s="132">
        <f t="shared" si="144"/>
        <v>51</v>
      </c>
      <c r="J551" s="132">
        <f t="shared" si="144"/>
        <v>175</v>
      </c>
      <c r="K551" s="132">
        <f t="shared" si="144"/>
        <v>229</v>
      </c>
      <c r="L551" s="132">
        <f t="shared" si="144"/>
        <v>29</v>
      </c>
      <c r="M551" s="133">
        <f t="shared" si="144"/>
        <v>0</v>
      </c>
      <c r="N551" s="133">
        <f t="shared" si="144"/>
        <v>106</v>
      </c>
      <c r="O551" s="134">
        <f>SUM(C551:N551)</f>
        <v>735</v>
      </c>
    </row>
    <row r="552" spans="1:15" ht="25.5">
      <c r="A552" s="129" t="s">
        <v>381</v>
      </c>
      <c r="B552" s="135" t="s">
        <v>68</v>
      </c>
      <c r="C552" s="131">
        <f>C543</f>
        <v>53</v>
      </c>
      <c r="D552" s="132">
        <f t="shared" ref="D552:N552" si="145">D543</f>
        <v>27</v>
      </c>
      <c r="E552" s="132">
        <f t="shared" si="145"/>
        <v>26</v>
      </c>
      <c r="F552" s="132">
        <f t="shared" si="145"/>
        <v>1</v>
      </c>
      <c r="G552" s="132">
        <f t="shared" si="145"/>
        <v>0</v>
      </c>
      <c r="H552" s="132">
        <f t="shared" si="145"/>
        <v>53</v>
      </c>
      <c r="I552" s="132">
        <f t="shared" si="145"/>
        <v>24</v>
      </c>
      <c r="J552" s="132">
        <f t="shared" si="145"/>
        <v>156</v>
      </c>
      <c r="K552" s="132">
        <f t="shared" si="145"/>
        <v>211</v>
      </c>
      <c r="L552" s="132">
        <f t="shared" si="145"/>
        <v>23</v>
      </c>
      <c r="M552" s="133">
        <f t="shared" si="145"/>
        <v>0</v>
      </c>
      <c r="N552" s="133">
        <f t="shared" si="145"/>
        <v>108</v>
      </c>
      <c r="O552" s="134">
        <f>SUM(C552:N552)</f>
        <v>682</v>
      </c>
    </row>
    <row r="553" spans="1:15">
      <c r="A553" s="129"/>
      <c r="B553" s="135" t="s">
        <v>5</v>
      </c>
      <c r="C553" s="131">
        <f>C544</f>
        <v>22</v>
      </c>
      <c r="D553" s="132">
        <f t="shared" ref="D553:N553" si="146">D544</f>
        <v>17</v>
      </c>
      <c r="E553" s="132">
        <f t="shared" si="146"/>
        <v>12</v>
      </c>
      <c r="F553" s="132">
        <f t="shared" si="146"/>
        <v>1</v>
      </c>
      <c r="G553" s="132">
        <f t="shared" si="146"/>
        <v>0</v>
      </c>
      <c r="H553" s="132">
        <f t="shared" si="146"/>
        <v>24</v>
      </c>
      <c r="I553" s="132">
        <f t="shared" si="146"/>
        <v>13</v>
      </c>
      <c r="J553" s="132">
        <f t="shared" si="146"/>
        <v>90</v>
      </c>
      <c r="K553" s="132">
        <f t="shared" si="146"/>
        <v>119</v>
      </c>
      <c r="L553" s="132">
        <f t="shared" si="146"/>
        <v>13</v>
      </c>
      <c r="M553" s="133">
        <f t="shared" si="146"/>
        <v>0</v>
      </c>
      <c r="N553" s="133">
        <f t="shared" si="146"/>
        <v>82</v>
      </c>
      <c r="O553" s="134">
        <f>SUM(C553:N553)</f>
        <v>393</v>
      </c>
    </row>
    <row r="554" spans="1:15">
      <c r="A554" s="136"/>
      <c r="B554" s="53"/>
      <c r="C554" s="137"/>
      <c r="D554" s="138"/>
      <c r="E554" s="138"/>
      <c r="F554" s="138"/>
      <c r="G554" s="138"/>
      <c r="H554" s="138"/>
      <c r="I554" s="138"/>
      <c r="J554" s="138"/>
      <c r="K554" s="138"/>
      <c r="L554" s="138"/>
      <c r="M554" s="139"/>
      <c r="N554" s="139"/>
      <c r="O554" s="140"/>
    </row>
    <row r="555" spans="1:15">
      <c r="A555" s="104"/>
      <c r="B555" s="105"/>
      <c r="C555" s="106"/>
      <c r="D555" s="107"/>
      <c r="E555" s="107"/>
      <c r="F555" s="107"/>
      <c r="G555" s="107"/>
      <c r="H555" s="107"/>
      <c r="I555" s="107"/>
      <c r="J555" s="107"/>
      <c r="K555" s="107"/>
      <c r="L555" s="107"/>
      <c r="M555" s="108"/>
      <c r="N555" s="109"/>
      <c r="O555" s="110"/>
    </row>
    <row r="556" spans="1:15">
      <c r="A556" s="104" t="s">
        <v>30</v>
      </c>
      <c r="B556" s="111" t="s">
        <v>120</v>
      </c>
      <c r="C556" s="112">
        <v>42</v>
      </c>
      <c r="D556" s="113">
        <v>23</v>
      </c>
      <c r="E556" s="113">
        <v>24</v>
      </c>
      <c r="F556" s="113">
        <v>0</v>
      </c>
      <c r="G556" s="113">
        <v>0</v>
      </c>
      <c r="H556" s="113">
        <v>34</v>
      </c>
      <c r="I556" s="113">
        <v>36</v>
      </c>
      <c r="J556" s="113">
        <v>123</v>
      </c>
      <c r="K556" s="113">
        <v>167</v>
      </c>
      <c r="L556" s="113">
        <v>22</v>
      </c>
      <c r="M556" s="114">
        <v>0</v>
      </c>
      <c r="N556" s="114">
        <v>106</v>
      </c>
      <c r="O556" s="110">
        <f>SUM(C556:N556)</f>
        <v>577</v>
      </c>
    </row>
    <row r="557" spans="1:15" ht="25.5">
      <c r="A557" s="104" t="s">
        <v>380</v>
      </c>
      <c r="B557" s="105" t="s">
        <v>68</v>
      </c>
      <c r="C557" s="112">
        <v>41</v>
      </c>
      <c r="D557" s="113">
        <v>22</v>
      </c>
      <c r="E557" s="113">
        <v>26</v>
      </c>
      <c r="F557" s="113">
        <v>0</v>
      </c>
      <c r="G557" s="113">
        <v>0</v>
      </c>
      <c r="H557" s="113">
        <v>47</v>
      </c>
      <c r="I557" s="113">
        <v>18</v>
      </c>
      <c r="J557" s="113">
        <v>110</v>
      </c>
      <c r="K557" s="113">
        <v>161</v>
      </c>
      <c r="L557" s="113">
        <v>17</v>
      </c>
      <c r="M557" s="114">
        <v>0</v>
      </c>
      <c r="N557" s="114">
        <v>108</v>
      </c>
      <c r="O557" s="110">
        <f>SUM(C557:N557)</f>
        <v>550</v>
      </c>
    </row>
    <row r="558" spans="1:15">
      <c r="A558" s="104"/>
      <c r="B558" s="105" t="s">
        <v>5</v>
      </c>
      <c r="C558" s="112">
        <v>20</v>
      </c>
      <c r="D558" s="113">
        <v>13</v>
      </c>
      <c r="E558" s="113">
        <v>12</v>
      </c>
      <c r="F558" s="113">
        <v>0</v>
      </c>
      <c r="G558" s="113">
        <v>0</v>
      </c>
      <c r="H558" s="113">
        <v>24</v>
      </c>
      <c r="I558" s="113">
        <v>10</v>
      </c>
      <c r="J558" s="113">
        <v>71</v>
      </c>
      <c r="K558" s="113">
        <v>92</v>
      </c>
      <c r="L558" s="113">
        <v>9</v>
      </c>
      <c r="M558" s="114">
        <v>0</v>
      </c>
      <c r="N558" s="114">
        <v>82</v>
      </c>
      <c r="O558" s="110">
        <f>SUM(C558:N558)</f>
        <v>333</v>
      </c>
    </row>
    <row r="559" spans="1:15">
      <c r="A559" s="115"/>
      <c r="B559" s="116"/>
      <c r="C559" s="117"/>
      <c r="D559" s="118"/>
      <c r="E559" s="118"/>
      <c r="F559" s="118"/>
      <c r="G559" s="118"/>
      <c r="H559" s="118"/>
      <c r="I559" s="118"/>
      <c r="J559" s="118"/>
      <c r="K559" s="118"/>
      <c r="L559" s="118"/>
      <c r="M559" s="119"/>
      <c r="N559" s="120"/>
      <c r="O559" s="121"/>
    </row>
    <row r="561" spans="1:15">
      <c r="A561" s="512" t="s">
        <v>232</v>
      </c>
      <c r="B561" s="512"/>
      <c r="C561" s="512"/>
      <c r="D561" s="512"/>
      <c r="E561" s="512"/>
      <c r="F561" s="512"/>
      <c r="G561" s="512"/>
      <c r="H561" s="512"/>
      <c r="I561" s="512"/>
      <c r="J561" s="512"/>
      <c r="K561" s="512"/>
      <c r="L561" s="512"/>
      <c r="M561" s="512"/>
      <c r="N561" s="512"/>
      <c r="O561" s="512"/>
    </row>
    <row r="562" spans="1:15">
      <c r="A562" s="513" t="s">
        <v>173</v>
      </c>
      <c r="B562" s="513"/>
      <c r="C562" s="513"/>
      <c r="D562" s="513"/>
      <c r="E562" s="513"/>
      <c r="F562" s="513"/>
      <c r="G562" s="513"/>
      <c r="H562" s="513"/>
      <c r="I562" s="513"/>
      <c r="J562" s="513"/>
      <c r="K562" s="513"/>
      <c r="L562" s="513"/>
      <c r="M562" s="513"/>
      <c r="N562" s="513"/>
      <c r="O562" s="513"/>
    </row>
    <row r="563" spans="1:15">
      <c r="A563" s="513" t="s">
        <v>174</v>
      </c>
      <c r="B563" s="513"/>
      <c r="C563" s="513"/>
      <c r="D563" s="513"/>
      <c r="E563" s="513"/>
      <c r="F563" s="513"/>
      <c r="G563" s="513"/>
      <c r="H563" s="513"/>
      <c r="I563" s="513"/>
      <c r="J563" s="513"/>
      <c r="K563" s="513"/>
      <c r="L563" s="513"/>
      <c r="M563" s="513"/>
      <c r="N563" s="513"/>
      <c r="O563" s="513"/>
    </row>
  </sheetData>
  <mergeCells count="151">
    <mergeCell ref="A548:B549"/>
    <mergeCell ref="C548:N548"/>
    <mergeCell ref="O548:O549"/>
    <mergeCell ref="A521:A525"/>
    <mergeCell ref="A526:A530"/>
    <mergeCell ref="A531:A535"/>
    <mergeCell ref="A536:A540"/>
    <mergeCell ref="A541:A545"/>
    <mergeCell ref="A507:A511"/>
    <mergeCell ref="A514:B515"/>
    <mergeCell ref="C514:N514"/>
    <mergeCell ref="O514:O515"/>
    <mergeCell ref="A516:A520"/>
    <mergeCell ref="A482:A486"/>
    <mergeCell ref="A487:A491"/>
    <mergeCell ref="A492:A496"/>
    <mergeCell ref="A497:A501"/>
    <mergeCell ref="A502:A506"/>
    <mergeCell ref="A468:A472"/>
    <mergeCell ref="A473:A477"/>
    <mergeCell ref="A480:B481"/>
    <mergeCell ref="C480:N480"/>
    <mergeCell ref="O480:O481"/>
    <mergeCell ref="O446:O447"/>
    <mergeCell ref="A448:A452"/>
    <mergeCell ref="A453:A457"/>
    <mergeCell ref="A458:A462"/>
    <mergeCell ref="A463:A467"/>
    <mergeCell ref="A429:A433"/>
    <mergeCell ref="A434:A438"/>
    <mergeCell ref="A439:A443"/>
    <mergeCell ref="A446:B447"/>
    <mergeCell ref="C446:N446"/>
    <mergeCell ref="C412:N412"/>
    <mergeCell ref="O412:O413"/>
    <mergeCell ref="A414:A418"/>
    <mergeCell ref="A419:A423"/>
    <mergeCell ref="A424:A428"/>
    <mergeCell ref="A390:A394"/>
    <mergeCell ref="A395:A399"/>
    <mergeCell ref="A400:A404"/>
    <mergeCell ref="A405:A409"/>
    <mergeCell ref="A412:B413"/>
    <mergeCell ref="A378:B379"/>
    <mergeCell ref="C378:N378"/>
    <mergeCell ref="O378:O379"/>
    <mergeCell ref="A380:A384"/>
    <mergeCell ref="A385:A389"/>
    <mergeCell ref="A351:A355"/>
    <mergeCell ref="A356:A360"/>
    <mergeCell ref="A361:A365"/>
    <mergeCell ref="A366:A370"/>
    <mergeCell ref="A371:A375"/>
    <mergeCell ref="A337:A341"/>
    <mergeCell ref="A344:B345"/>
    <mergeCell ref="C344:N344"/>
    <mergeCell ref="O344:O345"/>
    <mergeCell ref="A346:A350"/>
    <mergeCell ref="A312:A316"/>
    <mergeCell ref="A317:A321"/>
    <mergeCell ref="A322:A326"/>
    <mergeCell ref="A327:A331"/>
    <mergeCell ref="A332:A336"/>
    <mergeCell ref="A298:A302"/>
    <mergeCell ref="A303:A307"/>
    <mergeCell ref="A310:B311"/>
    <mergeCell ref="C310:N310"/>
    <mergeCell ref="O310:O311"/>
    <mergeCell ref="O276:O277"/>
    <mergeCell ref="A278:A282"/>
    <mergeCell ref="A283:A287"/>
    <mergeCell ref="A288:A292"/>
    <mergeCell ref="A293:A297"/>
    <mergeCell ref="A259:A263"/>
    <mergeCell ref="A264:A268"/>
    <mergeCell ref="A269:A273"/>
    <mergeCell ref="A276:B277"/>
    <mergeCell ref="C276:N276"/>
    <mergeCell ref="C242:N242"/>
    <mergeCell ref="O242:O243"/>
    <mergeCell ref="A244:A248"/>
    <mergeCell ref="A249:A253"/>
    <mergeCell ref="A254:A258"/>
    <mergeCell ref="A220:A224"/>
    <mergeCell ref="A225:A229"/>
    <mergeCell ref="A230:A234"/>
    <mergeCell ref="A235:A239"/>
    <mergeCell ref="A242:B243"/>
    <mergeCell ref="A208:B209"/>
    <mergeCell ref="C208:N208"/>
    <mergeCell ref="O208:O209"/>
    <mergeCell ref="A210:A214"/>
    <mergeCell ref="A215:A219"/>
    <mergeCell ref="A181:A185"/>
    <mergeCell ref="A186:A190"/>
    <mergeCell ref="A191:A195"/>
    <mergeCell ref="A196:A200"/>
    <mergeCell ref="A201:A205"/>
    <mergeCell ref="A167:A171"/>
    <mergeCell ref="A174:B175"/>
    <mergeCell ref="C174:N174"/>
    <mergeCell ref="O174:O175"/>
    <mergeCell ref="A176:A180"/>
    <mergeCell ref="A142:A146"/>
    <mergeCell ref="A147:A151"/>
    <mergeCell ref="A152:A156"/>
    <mergeCell ref="A157:A161"/>
    <mergeCell ref="A162:A166"/>
    <mergeCell ref="A128:A132"/>
    <mergeCell ref="A133:A137"/>
    <mergeCell ref="A140:B141"/>
    <mergeCell ref="C140:N140"/>
    <mergeCell ref="A55:A59"/>
    <mergeCell ref="A60:A64"/>
    <mergeCell ref="A65:A69"/>
    <mergeCell ref="A72:B73"/>
    <mergeCell ref="O140:O141"/>
    <mergeCell ref="O106:O107"/>
    <mergeCell ref="A108:A112"/>
    <mergeCell ref="A113:A117"/>
    <mergeCell ref="A118:A122"/>
    <mergeCell ref="A123:A127"/>
    <mergeCell ref="A89:A93"/>
    <mergeCell ref="A94:A98"/>
    <mergeCell ref="A99:A103"/>
    <mergeCell ref="A106:B107"/>
    <mergeCell ref="C106:N106"/>
    <mergeCell ref="A561:O561"/>
    <mergeCell ref="A562:O562"/>
    <mergeCell ref="A563:O563"/>
    <mergeCell ref="A38:B39"/>
    <mergeCell ref="C38:N38"/>
    <mergeCell ref="O38:O39"/>
    <mergeCell ref="A40:A44"/>
    <mergeCell ref="A45:A49"/>
    <mergeCell ref="A1:O1"/>
    <mergeCell ref="A16:A20"/>
    <mergeCell ref="A21:A25"/>
    <mergeCell ref="A26:A30"/>
    <mergeCell ref="A31:A35"/>
    <mergeCell ref="A4:B5"/>
    <mergeCell ref="C4:N4"/>
    <mergeCell ref="O4:O5"/>
    <mergeCell ref="A6:A10"/>
    <mergeCell ref="A11:A15"/>
    <mergeCell ref="C72:N72"/>
    <mergeCell ref="O72:O73"/>
    <mergeCell ref="A74:A78"/>
    <mergeCell ref="A79:A83"/>
    <mergeCell ref="A84:A88"/>
    <mergeCell ref="A50:A54"/>
  </mergeCells>
  <pageMargins left="0.70866141732283472" right="0.70866141732283472" top="0.74803149606299213" bottom="0.74803149606299213" header="0.31496062992125984" footer="0.31496062992125984"/>
  <pageSetup paperSize="9" scale="90" fitToHeight="0" orientation="landscape" r:id="rId1"/>
  <rowBreaks count="16" manualBreakCount="16">
    <brk id="35" max="16383" man="1"/>
    <brk id="69" max="16383" man="1"/>
    <brk id="103" max="16383" man="1"/>
    <brk id="137" max="16383" man="1"/>
    <brk id="171" max="16383" man="1"/>
    <brk id="205" max="16383" man="1"/>
    <brk id="239" max="16383" man="1"/>
    <brk id="273" max="16383" man="1"/>
    <brk id="307" max="16383" man="1"/>
    <brk id="341" max="16383" man="1"/>
    <brk id="375" max="16383" man="1"/>
    <brk id="409" max="16383" man="1"/>
    <brk id="443" max="16383" man="1"/>
    <brk id="477" max="16383" man="1"/>
    <brk id="511" max="16383" man="1"/>
    <brk id="54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87"/>
  <sheetViews>
    <sheetView showGridLines="0" workbookViewId="0">
      <selection activeCell="C7" sqref="C7"/>
    </sheetView>
  </sheetViews>
  <sheetFormatPr defaultRowHeight="14.25"/>
  <cols>
    <col min="1" max="1" width="15.625" customWidth="1"/>
    <col min="2" max="2" width="12.625" customWidth="1"/>
    <col min="3" max="14" width="8.625" customWidth="1"/>
  </cols>
  <sheetData>
    <row r="1" spans="1:17">
      <c r="A1" s="545" t="s">
        <v>379</v>
      </c>
      <c r="B1" s="545"/>
      <c r="C1" s="545"/>
      <c r="D1" s="545"/>
      <c r="E1" s="545"/>
      <c r="F1" s="545"/>
      <c r="G1" s="545"/>
      <c r="H1" s="545"/>
      <c r="I1" s="545"/>
      <c r="J1" s="545"/>
      <c r="K1" s="545"/>
      <c r="L1" s="545"/>
      <c r="M1" s="545"/>
      <c r="N1" s="545"/>
      <c r="O1" s="545"/>
      <c r="P1" s="155"/>
      <c r="Q1" s="155"/>
    </row>
    <row r="3" spans="1:17">
      <c r="A3" s="166" t="s">
        <v>243</v>
      </c>
      <c r="B3" s="166"/>
      <c r="C3" s="166"/>
      <c r="D3" s="166"/>
      <c r="E3" s="166"/>
      <c r="F3" s="47"/>
      <c r="G3" s="47"/>
      <c r="H3" s="47"/>
      <c r="I3" s="47"/>
      <c r="J3" s="47"/>
      <c r="K3" s="47"/>
      <c r="L3" s="47"/>
      <c r="M3" s="47"/>
      <c r="N3" s="47"/>
      <c r="O3" s="47"/>
    </row>
    <row r="4" spans="1:17" ht="14.25" customHeight="1">
      <c r="A4" s="541"/>
      <c r="B4" s="543" t="s">
        <v>242</v>
      </c>
      <c r="C4" s="538" t="s">
        <v>233</v>
      </c>
      <c r="D4" s="539"/>
      <c r="E4" s="539"/>
      <c r="F4" s="539"/>
      <c r="G4" s="539"/>
      <c r="H4" s="539"/>
      <c r="I4" s="539"/>
      <c r="J4" s="539"/>
      <c r="K4" s="539"/>
      <c r="L4" s="539"/>
      <c r="M4" s="539"/>
      <c r="N4" s="540"/>
      <c r="O4" s="533" t="s">
        <v>30</v>
      </c>
    </row>
    <row r="5" spans="1:17" ht="65.099999999999994" customHeight="1">
      <c r="A5" s="542"/>
      <c r="B5" s="544"/>
      <c r="C5" s="80" t="s">
        <v>99</v>
      </c>
      <c r="D5" s="81" t="s">
        <v>93</v>
      </c>
      <c r="E5" s="81" t="s">
        <v>97</v>
      </c>
      <c r="F5" s="81" t="s">
        <v>152</v>
      </c>
      <c r="G5" s="81" t="s">
        <v>234</v>
      </c>
      <c r="H5" s="81" t="s">
        <v>98</v>
      </c>
      <c r="I5" s="81" t="s">
        <v>100</v>
      </c>
      <c r="J5" s="81" t="s">
        <v>94</v>
      </c>
      <c r="K5" s="81" t="s">
        <v>95</v>
      </c>
      <c r="L5" s="81" t="s">
        <v>96</v>
      </c>
      <c r="M5" s="82" t="s">
        <v>153</v>
      </c>
      <c r="N5" s="83" t="s">
        <v>101</v>
      </c>
      <c r="O5" s="534"/>
    </row>
    <row r="6" spans="1:17">
      <c r="A6" s="142"/>
      <c r="B6" s="143"/>
      <c r="C6" s="144"/>
      <c r="D6" s="145"/>
      <c r="E6" s="145"/>
      <c r="F6" s="146"/>
      <c r="G6" s="146"/>
      <c r="H6" s="146"/>
      <c r="I6" s="146"/>
      <c r="J6" s="146"/>
      <c r="K6" s="146"/>
      <c r="L6" s="146"/>
      <c r="M6" s="147"/>
      <c r="N6" s="148"/>
      <c r="O6" s="149"/>
    </row>
    <row r="7" spans="1:17">
      <c r="A7" s="150" t="s">
        <v>120</v>
      </c>
      <c r="B7" s="151" t="s">
        <v>133</v>
      </c>
      <c r="C7" s="161">
        <v>5</v>
      </c>
      <c r="D7" s="162">
        <v>1</v>
      </c>
      <c r="E7" s="162">
        <v>0</v>
      </c>
      <c r="F7" s="162">
        <v>0</v>
      </c>
      <c r="G7" s="162">
        <v>0</v>
      </c>
      <c r="H7" s="162">
        <v>3</v>
      </c>
      <c r="I7" s="162">
        <v>2</v>
      </c>
      <c r="J7" s="162">
        <v>27</v>
      </c>
      <c r="K7" s="162">
        <v>19</v>
      </c>
      <c r="L7" s="162">
        <v>6</v>
      </c>
      <c r="M7" s="163">
        <v>0</v>
      </c>
      <c r="N7" s="164">
        <v>17</v>
      </c>
      <c r="O7" s="152">
        <f t="shared" ref="O7:O13" si="0">SUM(C7:N7)</f>
        <v>80</v>
      </c>
    </row>
    <row r="8" spans="1:17">
      <c r="A8" s="153"/>
      <c r="B8" s="151" t="s">
        <v>134</v>
      </c>
      <c r="C8" s="161">
        <v>11</v>
      </c>
      <c r="D8" s="162">
        <v>3</v>
      </c>
      <c r="E8" s="162">
        <v>0</v>
      </c>
      <c r="F8" s="162">
        <v>0</v>
      </c>
      <c r="G8" s="162">
        <v>0</v>
      </c>
      <c r="H8" s="162">
        <v>12</v>
      </c>
      <c r="I8" s="162">
        <v>10</v>
      </c>
      <c r="J8" s="162">
        <v>41</v>
      </c>
      <c r="K8" s="162">
        <v>42</v>
      </c>
      <c r="L8" s="162">
        <v>6</v>
      </c>
      <c r="M8" s="163">
        <v>0</v>
      </c>
      <c r="N8" s="164">
        <v>23</v>
      </c>
      <c r="O8" s="152">
        <f t="shared" si="0"/>
        <v>148</v>
      </c>
    </row>
    <row r="9" spans="1:17">
      <c r="A9" s="153"/>
      <c r="B9" s="151" t="s">
        <v>135</v>
      </c>
      <c r="C9" s="161">
        <v>5</v>
      </c>
      <c r="D9" s="162">
        <v>0</v>
      </c>
      <c r="E9" s="162">
        <v>1</v>
      </c>
      <c r="F9" s="162">
        <v>0</v>
      </c>
      <c r="G9" s="162">
        <v>0</v>
      </c>
      <c r="H9" s="162">
        <v>7</v>
      </c>
      <c r="I9" s="162">
        <v>14</v>
      </c>
      <c r="J9" s="162">
        <v>20</v>
      </c>
      <c r="K9" s="162">
        <v>23</v>
      </c>
      <c r="L9" s="162">
        <v>5</v>
      </c>
      <c r="M9" s="163">
        <v>0</v>
      </c>
      <c r="N9" s="164">
        <v>9</v>
      </c>
      <c r="O9" s="152">
        <f t="shared" si="0"/>
        <v>84</v>
      </c>
    </row>
    <row r="10" spans="1:17">
      <c r="A10" s="153"/>
      <c r="B10" s="151" t="s">
        <v>136</v>
      </c>
      <c r="C10" s="161">
        <v>4</v>
      </c>
      <c r="D10" s="162">
        <v>0</v>
      </c>
      <c r="E10" s="162">
        <v>1</v>
      </c>
      <c r="F10" s="162">
        <v>0</v>
      </c>
      <c r="G10" s="162">
        <v>0</v>
      </c>
      <c r="H10" s="162">
        <v>5</v>
      </c>
      <c r="I10" s="162">
        <v>4</v>
      </c>
      <c r="J10" s="162">
        <v>13</v>
      </c>
      <c r="K10" s="162">
        <v>22</v>
      </c>
      <c r="L10" s="162">
        <v>2</v>
      </c>
      <c r="M10" s="163">
        <v>0</v>
      </c>
      <c r="N10" s="164">
        <v>6</v>
      </c>
      <c r="O10" s="152">
        <f t="shared" si="0"/>
        <v>57</v>
      </c>
    </row>
    <row r="11" spans="1:17">
      <c r="A11" s="153"/>
      <c r="B11" s="151" t="s">
        <v>137</v>
      </c>
      <c r="C11" s="161">
        <v>4</v>
      </c>
      <c r="D11" s="162">
        <v>0</v>
      </c>
      <c r="E11" s="162">
        <v>0</v>
      </c>
      <c r="F11" s="162">
        <v>0</v>
      </c>
      <c r="G11" s="162">
        <v>0</v>
      </c>
      <c r="H11" s="162">
        <v>3</v>
      </c>
      <c r="I11" s="162">
        <v>8</v>
      </c>
      <c r="J11" s="162">
        <v>5</v>
      </c>
      <c r="K11" s="162">
        <v>20</v>
      </c>
      <c r="L11" s="162">
        <v>1</v>
      </c>
      <c r="M11" s="163">
        <v>0</v>
      </c>
      <c r="N11" s="164">
        <v>4</v>
      </c>
      <c r="O11" s="152">
        <f t="shared" si="0"/>
        <v>45</v>
      </c>
    </row>
    <row r="12" spans="1:17">
      <c r="A12" s="153"/>
      <c r="B12" s="151" t="s">
        <v>138</v>
      </c>
      <c r="C12" s="161">
        <v>2</v>
      </c>
      <c r="D12" s="162">
        <v>1</v>
      </c>
      <c r="E12" s="162">
        <v>0</v>
      </c>
      <c r="F12" s="162">
        <v>0</v>
      </c>
      <c r="G12" s="162">
        <v>0</v>
      </c>
      <c r="H12" s="162">
        <v>4</v>
      </c>
      <c r="I12" s="162">
        <v>6</v>
      </c>
      <c r="J12" s="162">
        <v>10</v>
      </c>
      <c r="K12" s="162">
        <v>34</v>
      </c>
      <c r="L12" s="162">
        <v>2</v>
      </c>
      <c r="M12" s="163">
        <v>0</v>
      </c>
      <c r="N12" s="164">
        <v>6</v>
      </c>
      <c r="O12" s="152">
        <f t="shared" si="0"/>
        <v>65</v>
      </c>
    </row>
    <row r="13" spans="1:17">
      <c r="A13" s="535" t="s">
        <v>239</v>
      </c>
      <c r="B13" s="536"/>
      <c r="C13" s="156">
        <f>SUM(C7:C12)</f>
        <v>31</v>
      </c>
      <c r="D13" s="157">
        <f t="shared" ref="D13:N13" si="1">SUM(D7:D12)</f>
        <v>5</v>
      </c>
      <c r="E13" s="157">
        <f t="shared" si="1"/>
        <v>2</v>
      </c>
      <c r="F13" s="157">
        <f t="shared" si="1"/>
        <v>0</v>
      </c>
      <c r="G13" s="157">
        <f t="shared" si="1"/>
        <v>0</v>
      </c>
      <c r="H13" s="157">
        <f t="shared" si="1"/>
        <v>34</v>
      </c>
      <c r="I13" s="157">
        <f t="shared" si="1"/>
        <v>44</v>
      </c>
      <c r="J13" s="157">
        <f t="shared" si="1"/>
        <v>116</v>
      </c>
      <c r="K13" s="157">
        <f t="shared" si="1"/>
        <v>160</v>
      </c>
      <c r="L13" s="157">
        <f t="shared" si="1"/>
        <v>22</v>
      </c>
      <c r="M13" s="158">
        <f t="shared" si="1"/>
        <v>0</v>
      </c>
      <c r="N13" s="159">
        <f t="shared" si="1"/>
        <v>65</v>
      </c>
      <c r="O13" s="160">
        <f t="shared" si="0"/>
        <v>479</v>
      </c>
    </row>
    <row r="14" spans="1:17">
      <c r="A14" s="153"/>
      <c r="B14" s="165"/>
      <c r="C14" s="161"/>
      <c r="D14" s="162"/>
      <c r="E14" s="162"/>
      <c r="F14" s="162"/>
      <c r="G14" s="162"/>
      <c r="H14" s="162"/>
      <c r="I14" s="162"/>
      <c r="J14" s="162"/>
      <c r="K14" s="162"/>
      <c r="L14" s="162"/>
      <c r="M14" s="163"/>
      <c r="N14" s="164"/>
      <c r="O14" s="152"/>
    </row>
    <row r="15" spans="1:17">
      <c r="A15" s="150" t="s">
        <v>68</v>
      </c>
      <c r="B15" s="151" t="s">
        <v>133</v>
      </c>
      <c r="C15" s="161">
        <v>5</v>
      </c>
      <c r="D15" s="162">
        <v>1</v>
      </c>
      <c r="E15" s="162">
        <v>0</v>
      </c>
      <c r="F15" s="162">
        <v>0</v>
      </c>
      <c r="G15" s="162">
        <v>0</v>
      </c>
      <c r="H15" s="162">
        <v>6</v>
      </c>
      <c r="I15" s="162">
        <v>3</v>
      </c>
      <c r="J15" s="162">
        <v>23</v>
      </c>
      <c r="K15" s="162">
        <v>19</v>
      </c>
      <c r="L15" s="162">
        <v>6</v>
      </c>
      <c r="M15" s="163">
        <v>0</v>
      </c>
      <c r="N15" s="164">
        <v>17</v>
      </c>
      <c r="O15" s="152">
        <f>SUM(C15:N15)</f>
        <v>80</v>
      </c>
    </row>
    <row r="16" spans="1:17">
      <c r="A16" s="153"/>
      <c r="B16" s="151" t="s">
        <v>134</v>
      </c>
      <c r="C16" s="161">
        <v>10</v>
      </c>
      <c r="D16" s="162">
        <v>4</v>
      </c>
      <c r="E16" s="162">
        <v>0</v>
      </c>
      <c r="F16" s="162">
        <v>0</v>
      </c>
      <c r="G16" s="162">
        <v>0</v>
      </c>
      <c r="H16" s="162">
        <v>17</v>
      </c>
      <c r="I16" s="162">
        <v>5</v>
      </c>
      <c r="J16" s="162">
        <v>40</v>
      </c>
      <c r="K16" s="162">
        <v>39</v>
      </c>
      <c r="L16" s="162">
        <v>6</v>
      </c>
      <c r="M16" s="163">
        <v>0</v>
      </c>
      <c r="N16" s="164">
        <v>24</v>
      </c>
      <c r="O16" s="152">
        <f t="shared" ref="O16:O20" si="2">SUM(C16:N16)</f>
        <v>145</v>
      </c>
    </row>
    <row r="17" spans="1:15">
      <c r="A17" s="153"/>
      <c r="B17" s="151" t="s">
        <v>135</v>
      </c>
      <c r="C17" s="161">
        <v>6</v>
      </c>
      <c r="D17" s="162">
        <v>0</v>
      </c>
      <c r="E17" s="162">
        <v>1</v>
      </c>
      <c r="F17" s="162">
        <v>0</v>
      </c>
      <c r="G17" s="162">
        <v>0</v>
      </c>
      <c r="H17" s="162">
        <v>10</v>
      </c>
      <c r="I17" s="162">
        <v>3</v>
      </c>
      <c r="J17" s="162">
        <v>19</v>
      </c>
      <c r="K17" s="162">
        <v>22</v>
      </c>
      <c r="L17" s="162">
        <v>2</v>
      </c>
      <c r="M17" s="163">
        <v>0</v>
      </c>
      <c r="N17" s="164">
        <v>9</v>
      </c>
      <c r="O17" s="152">
        <f t="shared" si="2"/>
        <v>72</v>
      </c>
    </row>
    <row r="18" spans="1:15">
      <c r="A18" s="153"/>
      <c r="B18" s="151" t="s">
        <v>136</v>
      </c>
      <c r="C18" s="161">
        <v>4</v>
      </c>
      <c r="D18" s="162">
        <v>0</v>
      </c>
      <c r="E18" s="162">
        <v>1</v>
      </c>
      <c r="F18" s="162">
        <v>0</v>
      </c>
      <c r="G18" s="162">
        <v>0</v>
      </c>
      <c r="H18" s="162">
        <v>8</v>
      </c>
      <c r="I18" s="162">
        <v>2</v>
      </c>
      <c r="J18" s="162">
        <v>13</v>
      </c>
      <c r="K18" s="162">
        <v>19</v>
      </c>
      <c r="L18" s="162">
        <v>2</v>
      </c>
      <c r="M18" s="163">
        <v>0</v>
      </c>
      <c r="N18" s="164">
        <v>6</v>
      </c>
      <c r="O18" s="152">
        <f t="shared" si="2"/>
        <v>55</v>
      </c>
    </row>
    <row r="19" spans="1:15">
      <c r="A19" s="153"/>
      <c r="B19" s="151" t="s">
        <v>137</v>
      </c>
      <c r="C19" s="161">
        <v>3</v>
      </c>
      <c r="D19" s="162">
        <v>0</v>
      </c>
      <c r="E19" s="162">
        <v>0</v>
      </c>
      <c r="F19" s="162">
        <v>0</v>
      </c>
      <c r="G19" s="162">
        <v>0</v>
      </c>
      <c r="H19" s="162">
        <v>4</v>
      </c>
      <c r="I19" s="162">
        <v>1</v>
      </c>
      <c r="J19" s="162">
        <v>4</v>
      </c>
      <c r="K19" s="162">
        <v>18</v>
      </c>
      <c r="L19" s="162">
        <v>1</v>
      </c>
      <c r="M19" s="163">
        <v>0</v>
      </c>
      <c r="N19" s="164">
        <v>4</v>
      </c>
      <c r="O19" s="152">
        <f t="shared" si="2"/>
        <v>35</v>
      </c>
    </row>
    <row r="20" spans="1:15">
      <c r="A20" s="153"/>
      <c r="B20" s="151" t="s">
        <v>138</v>
      </c>
      <c r="C20" s="161">
        <v>3</v>
      </c>
      <c r="D20" s="162">
        <v>1</v>
      </c>
      <c r="E20" s="162">
        <v>0</v>
      </c>
      <c r="F20" s="162">
        <v>0</v>
      </c>
      <c r="G20" s="162">
        <v>0</v>
      </c>
      <c r="H20" s="162">
        <v>3</v>
      </c>
      <c r="I20" s="162">
        <v>3</v>
      </c>
      <c r="J20" s="162">
        <v>6</v>
      </c>
      <c r="K20" s="162">
        <v>32</v>
      </c>
      <c r="L20" s="162">
        <v>2</v>
      </c>
      <c r="M20" s="163">
        <v>0</v>
      </c>
      <c r="N20" s="164">
        <v>6</v>
      </c>
      <c r="O20" s="152">
        <f t="shared" si="2"/>
        <v>56</v>
      </c>
    </row>
    <row r="21" spans="1:15">
      <c r="A21" s="535" t="s">
        <v>240</v>
      </c>
      <c r="B21" s="536"/>
      <c r="C21" s="156">
        <f t="shared" ref="C21:N21" si="3">SUM(C15:C20)</f>
        <v>31</v>
      </c>
      <c r="D21" s="157">
        <f t="shared" si="3"/>
        <v>6</v>
      </c>
      <c r="E21" s="157">
        <f t="shared" si="3"/>
        <v>2</v>
      </c>
      <c r="F21" s="157">
        <f t="shared" si="3"/>
        <v>0</v>
      </c>
      <c r="G21" s="157">
        <f t="shared" si="3"/>
        <v>0</v>
      </c>
      <c r="H21" s="157">
        <f t="shared" si="3"/>
        <v>48</v>
      </c>
      <c r="I21" s="157">
        <f t="shared" si="3"/>
        <v>17</v>
      </c>
      <c r="J21" s="157">
        <f t="shared" si="3"/>
        <v>105</v>
      </c>
      <c r="K21" s="157">
        <f t="shared" si="3"/>
        <v>149</v>
      </c>
      <c r="L21" s="157">
        <f t="shared" si="3"/>
        <v>19</v>
      </c>
      <c r="M21" s="158">
        <f t="shared" si="3"/>
        <v>0</v>
      </c>
      <c r="N21" s="159">
        <f t="shared" si="3"/>
        <v>66</v>
      </c>
      <c r="O21" s="160">
        <f>SUM(C21:N21)</f>
        <v>443</v>
      </c>
    </row>
    <row r="22" spans="1:15">
      <c r="A22" s="153"/>
      <c r="B22" s="165"/>
      <c r="C22" s="161"/>
      <c r="D22" s="162"/>
      <c r="E22" s="162"/>
      <c r="F22" s="162"/>
      <c r="G22" s="162"/>
      <c r="H22" s="162"/>
      <c r="I22" s="162"/>
      <c r="J22" s="162"/>
      <c r="K22" s="162"/>
      <c r="L22" s="162"/>
      <c r="M22" s="163"/>
      <c r="N22" s="164"/>
      <c r="O22" s="152"/>
    </row>
    <row r="23" spans="1:15">
      <c r="A23" s="150" t="s">
        <v>5</v>
      </c>
      <c r="B23" s="151" t="s">
        <v>133</v>
      </c>
      <c r="C23" s="161">
        <v>2</v>
      </c>
      <c r="D23" s="162">
        <v>0</v>
      </c>
      <c r="E23" s="162">
        <v>0</v>
      </c>
      <c r="F23" s="162">
        <v>0</v>
      </c>
      <c r="G23" s="162">
        <v>0</v>
      </c>
      <c r="H23" s="162">
        <v>2</v>
      </c>
      <c r="I23" s="162">
        <v>0</v>
      </c>
      <c r="J23" s="162">
        <v>10</v>
      </c>
      <c r="K23" s="162">
        <v>11</v>
      </c>
      <c r="L23" s="162">
        <v>4</v>
      </c>
      <c r="M23" s="163">
        <v>0</v>
      </c>
      <c r="N23" s="164">
        <v>12</v>
      </c>
      <c r="O23" s="152">
        <f>SUM(C23:N23)</f>
        <v>41</v>
      </c>
    </row>
    <row r="24" spans="1:15">
      <c r="A24" s="153"/>
      <c r="B24" s="151" t="s">
        <v>134</v>
      </c>
      <c r="C24" s="161">
        <v>3</v>
      </c>
      <c r="D24" s="162">
        <v>2</v>
      </c>
      <c r="E24" s="162">
        <v>0</v>
      </c>
      <c r="F24" s="162">
        <v>0</v>
      </c>
      <c r="G24" s="162">
        <v>0</v>
      </c>
      <c r="H24" s="162">
        <v>6</v>
      </c>
      <c r="I24" s="162">
        <v>3</v>
      </c>
      <c r="J24" s="162">
        <v>26</v>
      </c>
      <c r="K24" s="162">
        <v>19</v>
      </c>
      <c r="L24" s="162">
        <v>4</v>
      </c>
      <c r="M24" s="163">
        <v>0</v>
      </c>
      <c r="N24" s="164">
        <v>20</v>
      </c>
      <c r="O24" s="152">
        <f t="shared" ref="O24:O28" si="4">SUM(C24:N24)</f>
        <v>83</v>
      </c>
    </row>
    <row r="25" spans="1:15">
      <c r="A25" s="154"/>
      <c r="B25" s="151" t="s">
        <v>135</v>
      </c>
      <c r="C25" s="161">
        <v>2</v>
      </c>
      <c r="D25" s="162">
        <v>0</v>
      </c>
      <c r="E25" s="162">
        <v>1</v>
      </c>
      <c r="F25" s="162">
        <v>0</v>
      </c>
      <c r="G25" s="162">
        <v>0</v>
      </c>
      <c r="H25" s="162">
        <v>7</v>
      </c>
      <c r="I25" s="162">
        <v>2</v>
      </c>
      <c r="J25" s="162">
        <v>14</v>
      </c>
      <c r="K25" s="162">
        <v>14</v>
      </c>
      <c r="L25" s="162">
        <v>1</v>
      </c>
      <c r="M25" s="163">
        <v>0</v>
      </c>
      <c r="N25" s="164">
        <v>6</v>
      </c>
      <c r="O25" s="152">
        <f t="shared" si="4"/>
        <v>47</v>
      </c>
    </row>
    <row r="26" spans="1:15">
      <c r="A26" s="154"/>
      <c r="B26" s="151" t="s">
        <v>136</v>
      </c>
      <c r="C26" s="161">
        <v>3</v>
      </c>
      <c r="D26" s="162">
        <v>0</v>
      </c>
      <c r="E26" s="162">
        <v>1</v>
      </c>
      <c r="F26" s="162">
        <v>0</v>
      </c>
      <c r="G26" s="162">
        <v>0</v>
      </c>
      <c r="H26" s="162">
        <v>3</v>
      </c>
      <c r="I26" s="162">
        <v>0</v>
      </c>
      <c r="J26" s="162">
        <v>9</v>
      </c>
      <c r="K26" s="162">
        <v>10</v>
      </c>
      <c r="L26" s="162">
        <v>0</v>
      </c>
      <c r="M26" s="163">
        <v>0</v>
      </c>
      <c r="N26" s="164">
        <v>5</v>
      </c>
      <c r="O26" s="152">
        <f t="shared" si="4"/>
        <v>31</v>
      </c>
    </row>
    <row r="27" spans="1:15">
      <c r="A27" s="154"/>
      <c r="B27" s="151" t="s">
        <v>137</v>
      </c>
      <c r="C27" s="161">
        <v>1</v>
      </c>
      <c r="D27" s="162">
        <v>0</v>
      </c>
      <c r="E27" s="162">
        <v>0</v>
      </c>
      <c r="F27" s="162">
        <v>0</v>
      </c>
      <c r="G27" s="162">
        <v>0</v>
      </c>
      <c r="H27" s="162">
        <v>2</v>
      </c>
      <c r="I27" s="162">
        <v>0</v>
      </c>
      <c r="J27" s="162">
        <v>4</v>
      </c>
      <c r="K27" s="162">
        <v>9</v>
      </c>
      <c r="L27" s="162">
        <v>1</v>
      </c>
      <c r="M27" s="163">
        <v>0</v>
      </c>
      <c r="N27" s="164">
        <v>3</v>
      </c>
      <c r="O27" s="152">
        <f t="shared" si="4"/>
        <v>20</v>
      </c>
    </row>
    <row r="28" spans="1:15">
      <c r="A28" s="153"/>
      <c r="B28" s="151" t="s">
        <v>138</v>
      </c>
      <c r="C28" s="161">
        <v>2</v>
      </c>
      <c r="D28" s="162">
        <v>1</v>
      </c>
      <c r="E28" s="162">
        <v>0</v>
      </c>
      <c r="F28" s="162">
        <v>0</v>
      </c>
      <c r="G28" s="162">
        <v>0</v>
      </c>
      <c r="H28" s="162">
        <v>2</v>
      </c>
      <c r="I28" s="162">
        <v>2</v>
      </c>
      <c r="J28" s="162">
        <v>3</v>
      </c>
      <c r="K28" s="162">
        <v>21</v>
      </c>
      <c r="L28" s="162">
        <v>0</v>
      </c>
      <c r="M28" s="163">
        <v>0</v>
      </c>
      <c r="N28" s="164">
        <v>2</v>
      </c>
      <c r="O28" s="152">
        <f t="shared" si="4"/>
        <v>33</v>
      </c>
    </row>
    <row r="29" spans="1:15">
      <c r="A29" s="535" t="s">
        <v>241</v>
      </c>
      <c r="B29" s="536"/>
      <c r="C29" s="156">
        <f t="shared" ref="C29:N29" si="5">SUM(C23:C28)</f>
        <v>13</v>
      </c>
      <c r="D29" s="157">
        <f t="shared" si="5"/>
        <v>3</v>
      </c>
      <c r="E29" s="157">
        <f t="shared" si="5"/>
        <v>2</v>
      </c>
      <c r="F29" s="157">
        <f t="shared" si="5"/>
        <v>0</v>
      </c>
      <c r="G29" s="157">
        <f t="shared" si="5"/>
        <v>0</v>
      </c>
      <c r="H29" s="157">
        <f t="shared" si="5"/>
        <v>22</v>
      </c>
      <c r="I29" s="157">
        <f t="shared" si="5"/>
        <v>7</v>
      </c>
      <c r="J29" s="157">
        <f t="shared" si="5"/>
        <v>66</v>
      </c>
      <c r="K29" s="157">
        <f t="shared" si="5"/>
        <v>84</v>
      </c>
      <c r="L29" s="157">
        <f t="shared" si="5"/>
        <v>10</v>
      </c>
      <c r="M29" s="158">
        <f t="shared" si="5"/>
        <v>0</v>
      </c>
      <c r="N29" s="159">
        <f t="shared" si="5"/>
        <v>48</v>
      </c>
      <c r="O29" s="160">
        <f>SUM(C29:N29)</f>
        <v>255</v>
      </c>
    </row>
    <row r="31" spans="1:15">
      <c r="A31" s="166" t="s">
        <v>244</v>
      </c>
      <c r="B31" s="166"/>
      <c r="C31" s="166"/>
      <c r="D31" s="166"/>
      <c r="E31" s="166"/>
      <c r="F31" s="47"/>
      <c r="G31" s="47"/>
      <c r="H31" s="47"/>
      <c r="I31" s="47"/>
      <c r="J31" s="47"/>
      <c r="K31" s="47"/>
      <c r="L31" s="47"/>
      <c r="M31" s="47"/>
      <c r="N31" s="47"/>
      <c r="O31" s="47"/>
    </row>
    <row r="32" spans="1:15">
      <c r="A32" s="541"/>
      <c r="B32" s="543" t="s">
        <v>242</v>
      </c>
      <c r="C32" s="538" t="s">
        <v>233</v>
      </c>
      <c r="D32" s="539"/>
      <c r="E32" s="539"/>
      <c r="F32" s="539"/>
      <c r="G32" s="539"/>
      <c r="H32" s="539"/>
      <c r="I32" s="539"/>
      <c r="J32" s="539"/>
      <c r="K32" s="539"/>
      <c r="L32" s="539"/>
      <c r="M32" s="539"/>
      <c r="N32" s="540"/>
      <c r="O32" s="533" t="s">
        <v>30</v>
      </c>
    </row>
    <row r="33" spans="1:15" ht="65.099999999999994" customHeight="1">
      <c r="A33" s="542"/>
      <c r="B33" s="544"/>
      <c r="C33" s="80" t="s">
        <v>99</v>
      </c>
      <c r="D33" s="81" t="s">
        <v>93</v>
      </c>
      <c r="E33" s="81" t="s">
        <v>97</v>
      </c>
      <c r="F33" s="81" t="s">
        <v>152</v>
      </c>
      <c r="G33" s="81" t="s">
        <v>234</v>
      </c>
      <c r="H33" s="81" t="s">
        <v>98</v>
      </c>
      <c r="I33" s="81" t="s">
        <v>100</v>
      </c>
      <c r="J33" s="81" t="s">
        <v>94</v>
      </c>
      <c r="K33" s="81" t="s">
        <v>95</v>
      </c>
      <c r="L33" s="81" t="s">
        <v>96</v>
      </c>
      <c r="M33" s="82" t="s">
        <v>153</v>
      </c>
      <c r="N33" s="83" t="s">
        <v>101</v>
      </c>
      <c r="O33" s="534"/>
    </row>
    <row r="34" spans="1:15">
      <c r="A34" s="142"/>
      <c r="B34" s="143"/>
      <c r="C34" s="144"/>
      <c r="D34" s="145"/>
      <c r="E34" s="145"/>
      <c r="F34" s="146"/>
      <c r="G34" s="146"/>
      <c r="H34" s="146"/>
      <c r="I34" s="146"/>
      <c r="J34" s="146"/>
      <c r="K34" s="146"/>
      <c r="L34" s="146"/>
      <c r="M34" s="147"/>
      <c r="N34" s="148"/>
      <c r="O34" s="149"/>
    </row>
    <row r="35" spans="1:15">
      <c r="A35" s="150" t="s">
        <v>120</v>
      </c>
      <c r="B35" s="151" t="s">
        <v>133</v>
      </c>
      <c r="C35" s="161">
        <v>4</v>
      </c>
      <c r="D35" s="162">
        <v>1</v>
      </c>
      <c r="E35" s="162">
        <v>2</v>
      </c>
      <c r="F35" s="162">
        <v>0</v>
      </c>
      <c r="G35" s="162">
        <v>0</v>
      </c>
      <c r="H35" s="162">
        <v>0</v>
      </c>
      <c r="I35" s="162">
        <v>0</v>
      </c>
      <c r="J35" s="162">
        <v>18</v>
      </c>
      <c r="K35" s="162">
        <v>7</v>
      </c>
      <c r="L35" s="162">
        <v>1</v>
      </c>
      <c r="M35" s="162">
        <v>0</v>
      </c>
      <c r="N35" s="164">
        <v>13</v>
      </c>
      <c r="O35" s="152">
        <f t="shared" ref="O35:O41" si="6">SUM(C35:N35)</f>
        <v>46</v>
      </c>
    </row>
    <row r="36" spans="1:15">
      <c r="A36" s="153"/>
      <c r="B36" s="151" t="s">
        <v>134</v>
      </c>
      <c r="C36" s="161">
        <v>5</v>
      </c>
      <c r="D36" s="162">
        <v>13</v>
      </c>
      <c r="E36" s="162">
        <v>5</v>
      </c>
      <c r="F36" s="162">
        <v>0</v>
      </c>
      <c r="G36" s="162">
        <v>0</v>
      </c>
      <c r="H36" s="162">
        <v>2</v>
      </c>
      <c r="I36" s="162">
        <v>2</v>
      </c>
      <c r="J36" s="162">
        <v>28</v>
      </c>
      <c r="K36" s="162">
        <v>22</v>
      </c>
      <c r="L36" s="162">
        <v>5</v>
      </c>
      <c r="M36" s="162">
        <v>0</v>
      </c>
      <c r="N36" s="164">
        <v>14</v>
      </c>
      <c r="O36" s="152">
        <f t="shared" si="6"/>
        <v>96</v>
      </c>
    </row>
    <row r="37" spans="1:15">
      <c r="A37" s="153"/>
      <c r="B37" s="151" t="s">
        <v>135</v>
      </c>
      <c r="C37" s="161">
        <v>3</v>
      </c>
      <c r="D37" s="162">
        <v>7</v>
      </c>
      <c r="E37" s="162">
        <v>5</v>
      </c>
      <c r="F37" s="162">
        <v>0</v>
      </c>
      <c r="G37" s="162">
        <v>0</v>
      </c>
      <c r="H37" s="162">
        <v>1</v>
      </c>
      <c r="I37" s="162">
        <v>1</v>
      </c>
      <c r="J37" s="162">
        <v>11</v>
      </c>
      <c r="K37" s="162">
        <v>18</v>
      </c>
      <c r="L37" s="162">
        <v>1</v>
      </c>
      <c r="M37" s="162">
        <v>0</v>
      </c>
      <c r="N37" s="164">
        <v>6</v>
      </c>
      <c r="O37" s="152">
        <f t="shared" si="6"/>
        <v>53</v>
      </c>
    </row>
    <row r="38" spans="1:15">
      <c r="A38" s="153"/>
      <c r="B38" s="151" t="s">
        <v>136</v>
      </c>
      <c r="C38" s="161">
        <v>5</v>
      </c>
      <c r="D38" s="162">
        <v>1</v>
      </c>
      <c r="E38" s="162">
        <v>5</v>
      </c>
      <c r="F38" s="162">
        <v>0</v>
      </c>
      <c r="G38" s="162">
        <v>0</v>
      </c>
      <c r="H38" s="162">
        <v>0</v>
      </c>
      <c r="I38" s="162">
        <v>2</v>
      </c>
      <c r="J38" s="162">
        <v>2</v>
      </c>
      <c r="K38" s="162">
        <v>10</v>
      </c>
      <c r="L38" s="162">
        <v>0</v>
      </c>
      <c r="M38" s="162">
        <v>0</v>
      </c>
      <c r="N38" s="164">
        <v>4</v>
      </c>
      <c r="O38" s="152">
        <f t="shared" si="6"/>
        <v>29</v>
      </c>
    </row>
    <row r="39" spans="1:15">
      <c r="A39" s="153"/>
      <c r="B39" s="151" t="s">
        <v>137</v>
      </c>
      <c r="C39" s="161">
        <v>2</v>
      </c>
      <c r="D39" s="162">
        <v>2</v>
      </c>
      <c r="E39" s="162">
        <v>4</v>
      </c>
      <c r="F39" s="162">
        <v>0</v>
      </c>
      <c r="G39" s="162">
        <v>0</v>
      </c>
      <c r="H39" s="162">
        <v>0</v>
      </c>
      <c r="I39" s="162">
        <v>1</v>
      </c>
      <c r="J39" s="162">
        <v>0</v>
      </c>
      <c r="K39" s="162">
        <v>5</v>
      </c>
      <c r="L39" s="162">
        <v>0</v>
      </c>
      <c r="M39" s="162">
        <v>0</v>
      </c>
      <c r="N39" s="164">
        <v>3</v>
      </c>
      <c r="O39" s="152">
        <f t="shared" si="6"/>
        <v>17</v>
      </c>
    </row>
    <row r="40" spans="1:15">
      <c r="A40" s="153"/>
      <c r="B40" s="151" t="s">
        <v>138</v>
      </c>
      <c r="C40" s="161">
        <v>2</v>
      </c>
      <c r="D40" s="162">
        <v>1</v>
      </c>
      <c r="E40" s="162">
        <v>1</v>
      </c>
      <c r="F40" s="162">
        <v>0</v>
      </c>
      <c r="G40" s="162">
        <v>0</v>
      </c>
      <c r="H40" s="162">
        <v>1</v>
      </c>
      <c r="I40" s="162">
        <v>1</v>
      </c>
      <c r="J40" s="162">
        <v>0</v>
      </c>
      <c r="K40" s="162">
        <v>7</v>
      </c>
      <c r="L40" s="162">
        <v>0</v>
      </c>
      <c r="M40" s="162">
        <v>0</v>
      </c>
      <c r="N40" s="164">
        <v>1</v>
      </c>
      <c r="O40" s="152">
        <f t="shared" si="6"/>
        <v>14</v>
      </c>
    </row>
    <row r="41" spans="1:15">
      <c r="A41" s="535" t="s">
        <v>246</v>
      </c>
      <c r="B41" s="536"/>
      <c r="C41" s="156">
        <f>SUM(C35:C40)</f>
        <v>21</v>
      </c>
      <c r="D41" s="157">
        <f t="shared" ref="D41:N41" si="7">SUM(D35:D40)</f>
        <v>25</v>
      </c>
      <c r="E41" s="157">
        <f t="shared" si="7"/>
        <v>22</v>
      </c>
      <c r="F41" s="157">
        <f t="shared" si="7"/>
        <v>0</v>
      </c>
      <c r="G41" s="157">
        <f t="shared" si="7"/>
        <v>0</v>
      </c>
      <c r="H41" s="157">
        <f t="shared" si="7"/>
        <v>4</v>
      </c>
      <c r="I41" s="157">
        <f t="shared" si="7"/>
        <v>7</v>
      </c>
      <c r="J41" s="157">
        <f t="shared" si="7"/>
        <v>59</v>
      </c>
      <c r="K41" s="157">
        <f t="shared" si="7"/>
        <v>69</v>
      </c>
      <c r="L41" s="157">
        <f t="shared" si="7"/>
        <v>7</v>
      </c>
      <c r="M41" s="158">
        <f t="shared" si="7"/>
        <v>0</v>
      </c>
      <c r="N41" s="159">
        <f t="shared" si="7"/>
        <v>41</v>
      </c>
      <c r="O41" s="160">
        <f t="shared" si="6"/>
        <v>255</v>
      </c>
    </row>
    <row r="42" spans="1:15">
      <c r="A42" s="153"/>
      <c r="B42" s="165"/>
      <c r="C42" s="161"/>
      <c r="D42" s="162"/>
      <c r="E42" s="162"/>
      <c r="F42" s="162"/>
      <c r="G42" s="162"/>
      <c r="H42" s="162"/>
      <c r="I42" s="162"/>
      <c r="J42" s="162"/>
      <c r="K42" s="162"/>
      <c r="L42" s="162"/>
      <c r="M42" s="163"/>
      <c r="N42" s="164"/>
      <c r="O42" s="152"/>
    </row>
    <row r="43" spans="1:15">
      <c r="A43" s="150" t="s">
        <v>68</v>
      </c>
      <c r="B43" s="151" t="s">
        <v>133</v>
      </c>
      <c r="C43" s="161">
        <v>4</v>
      </c>
      <c r="D43" s="162">
        <v>0</v>
      </c>
      <c r="E43" s="162">
        <v>2</v>
      </c>
      <c r="F43" s="162">
        <v>1</v>
      </c>
      <c r="G43" s="162">
        <v>0</v>
      </c>
      <c r="H43" s="162">
        <v>0</v>
      </c>
      <c r="I43" s="162">
        <v>0</v>
      </c>
      <c r="J43" s="162">
        <v>16</v>
      </c>
      <c r="K43" s="162">
        <v>6</v>
      </c>
      <c r="L43" s="162">
        <v>1</v>
      </c>
      <c r="M43" s="163">
        <v>0</v>
      </c>
      <c r="N43" s="164">
        <v>13</v>
      </c>
      <c r="O43" s="152">
        <f>SUM(C43:N43)</f>
        <v>43</v>
      </c>
    </row>
    <row r="44" spans="1:15">
      <c r="A44" s="153"/>
      <c r="B44" s="151" t="s">
        <v>134</v>
      </c>
      <c r="C44" s="161">
        <v>6</v>
      </c>
      <c r="D44" s="162">
        <v>10</v>
      </c>
      <c r="E44" s="162">
        <v>7</v>
      </c>
      <c r="F44" s="162">
        <v>0</v>
      </c>
      <c r="G44" s="162">
        <v>0</v>
      </c>
      <c r="H44" s="162">
        <v>2</v>
      </c>
      <c r="I44" s="162">
        <v>3</v>
      </c>
      <c r="J44" s="162">
        <v>25</v>
      </c>
      <c r="K44" s="162">
        <v>21</v>
      </c>
      <c r="L44" s="162">
        <v>2</v>
      </c>
      <c r="M44" s="163">
        <v>0</v>
      </c>
      <c r="N44" s="164">
        <v>15</v>
      </c>
      <c r="O44" s="152">
        <f t="shared" ref="O44:O48" si="8">SUM(C44:N44)</f>
        <v>91</v>
      </c>
    </row>
    <row r="45" spans="1:15">
      <c r="A45" s="153"/>
      <c r="B45" s="151" t="s">
        <v>135</v>
      </c>
      <c r="C45" s="161">
        <v>2</v>
      </c>
      <c r="D45" s="162">
        <v>6</v>
      </c>
      <c r="E45" s="162">
        <v>5</v>
      </c>
      <c r="F45" s="162">
        <v>0</v>
      </c>
      <c r="G45" s="162">
        <v>0</v>
      </c>
      <c r="H45" s="162">
        <v>1</v>
      </c>
      <c r="I45" s="162">
        <v>1</v>
      </c>
      <c r="J45" s="162">
        <v>8</v>
      </c>
      <c r="K45" s="162">
        <v>16</v>
      </c>
      <c r="L45" s="162">
        <v>1</v>
      </c>
      <c r="M45" s="163">
        <v>0</v>
      </c>
      <c r="N45" s="164">
        <v>6</v>
      </c>
      <c r="O45" s="152">
        <f t="shared" si="8"/>
        <v>46</v>
      </c>
    </row>
    <row r="46" spans="1:15">
      <c r="A46" s="153"/>
      <c r="B46" s="151" t="s">
        <v>136</v>
      </c>
      <c r="C46" s="161">
        <v>6</v>
      </c>
      <c r="D46" s="162">
        <v>1</v>
      </c>
      <c r="E46" s="162">
        <v>6</v>
      </c>
      <c r="F46" s="162">
        <v>0</v>
      </c>
      <c r="G46" s="162">
        <v>0</v>
      </c>
      <c r="H46" s="162">
        <v>1</v>
      </c>
      <c r="I46" s="162">
        <v>1</v>
      </c>
      <c r="J46" s="162">
        <v>2</v>
      </c>
      <c r="K46" s="162">
        <v>9</v>
      </c>
      <c r="L46" s="162">
        <v>0</v>
      </c>
      <c r="M46" s="163">
        <v>0</v>
      </c>
      <c r="N46" s="164">
        <v>4</v>
      </c>
      <c r="O46" s="152">
        <f t="shared" si="8"/>
        <v>30</v>
      </c>
    </row>
    <row r="47" spans="1:15">
      <c r="A47" s="153"/>
      <c r="B47" s="151" t="s">
        <v>137</v>
      </c>
      <c r="C47" s="161">
        <v>2</v>
      </c>
      <c r="D47" s="162">
        <v>2</v>
      </c>
      <c r="E47" s="162">
        <v>3</v>
      </c>
      <c r="F47" s="162">
        <v>0</v>
      </c>
      <c r="G47" s="162">
        <v>0</v>
      </c>
      <c r="H47" s="162">
        <v>0</v>
      </c>
      <c r="I47" s="162">
        <v>1</v>
      </c>
      <c r="J47" s="162">
        <v>0</v>
      </c>
      <c r="K47" s="162">
        <v>4</v>
      </c>
      <c r="L47" s="162">
        <v>0</v>
      </c>
      <c r="M47" s="163">
        <v>0</v>
      </c>
      <c r="N47" s="164">
        <v>3</v>
      </c>
      <c r="O47" s="152">
        <f t="shared" si="8"/>
        <v>15</v>
      </c>
    </row>
    <row r="48" spans="1:15">
      <c r="A48" s="153"/>
      <c r="B48" s="151" t="s">
        <v>138</v>
      </c>
      <c r="C48" s="161">
        <v>2</v>
      </c>
      <c r="D48" s="162">
        <v>1</v>
      </c>
      <c r="E48" s="162">
        <v>1</v>
      </c>
      <c r="F48" s="162">
        <v>0</v>
      </c>
      <c r="G48" s="162">
        <v>0</v>
      </c>
      <c r="H48" s="162">
        <v>1</v>
      </c>
      <c r="I48" s="162">
        <v>1</v>
      </c>
      <c r="J48" s="162">
        <v>0</v>
      </c>
      <c r="K48" s="162">
        <v>6</v>
      </c>
      <c r="L48" s="162">
        <v>0</v>
      </c>
      <c r="M48" s="163">
        <v>0</v>
      </c>
      <c r="N48" s="164">
        <v>1</v>
      </c>
      <c r="O48" s="152">
        <f t="shared" si="8"/>
        <v>13</v>
      </c>
    </row>
    <row r="49" spans="1:15">
      <c r="A49" s="535" t="s">
        <v>247</v>
      </c>
      <c r="B49" s="536"/>
      <c r="C49" s="156">
        <f t="shared" ref="C49:N49" si="9">SUM(C43:C48)</f>
        <v>22</v>
      </c>
      <c r="D49" s="157">
        <f t="shared" si="9"/>
        <v>20</v>
      </c>
      <c r="E49" s="157">
        <f t="shared" si="9"/>
        <v>24</v>
      </c>
      <c r="F49" s="157">
        <f t="shared" si="9"/>
        <v>1</v>
      </c>
      <c r="G49" s="157">
        <f t="shared" si="9"/>
        <v>0</v>
      </c>
      <c r="H49" s="157">
        <f t="shared" si="9"/>
        <v>5</v>
      </c>
      <c r="I49" s="157">
        <f t="shared" si="9"/>
        <v>7</v>
      </c>
      <c r="J49" s="157">
        <f t="shared" si="9"/>
        <v>51</v>
      </c>
      <c r="K49" s="157">
        <f t="shared" si="9"/>
        <v>62</v>
      </c>
      <c r="L49" s="157">
        <f t="shared" si="9"/>
        <v>4</v>
      </c>
      <c r="M49" s="158">
        <f t="shared" si="9"/>
        <v>0</v>
      </c>
      <c r="N49" s="159">
        <f t="shared" si="9"/>
        <v>42</v>
      </c>
      <c r="O49" s="160">
        <f>SUM(C49:N49)</f>
        <v>238</v>
      </c>
    </row>
    <row r="50" spans="1:15">
      <c r="A50" s="153"/>
      <c r="B50" s="165"/>
      <c r="C50" s="161"/>
      <c r="D50" s="162"/>
      <c r="E50" s="162"/>
      <c r="F50" s="162"/>
      <c r="G50" s="162"/>
      <c r="H50" s="162"/>
      <c r="I50" s="162"/>
      <c r="J50" s="162"/>
      <c r="K50" s="162"/>
      <c r="L50" s="162"/>
      <c r="M50" s="163"/>
      <c r="N50" s="164"/>
      <c r="O50" s="152"/>
    </row>
    <row r="51" spans="1:15">
      <c r="A51" s="150" t="s">
        <v>5</v>
      </c>
      <c r="B51" s="151" t="s">
        <v>133</v>
      </c>
      <c r="C51" s="161">
        <v>0</v>
      </c>
      <c r="D51" s="162">
        <v>0</v>
      </c>
      <c r="E51" s="162">
        <v>2</v>
      </c>
      <c r="F51" s="162">
        <v>1</v>
      </c>
      <c r="G51" s="162">
        <v>0</v>
      </c>
      <c r="H51" s="162">
        <v>0</v>
      </c>
      <c r="I51" s="162">
        <v>0</v>
      </c>
      <c r="J51" s="162">
        <v>6</v>
      </c>
      <c r="K51" s="162">
        <v>2</v>
      </c>
      <c r="L51" s="162">
        <v>1</v>
      </c>
      <c r="M51" s="163">
        <v>0</v>
      </c>
      <c r="N51" s="164">
        <v>13</v>
      </c>
      <c r="O51" s="152">
        <f>SUM(C51:N51)</f>
        <v>25</v>
      </c>
    </row>
    <row r="52" spans="1:15">
      <c r="A52" s="153"/>
      <c r="B52" s="151" t="s">
        <v>134</v>
      </c>
      <c r="C52" s="161">
        <v>2</v>
      </c>
      <c r="D52" s="162">
        <v>7</v>
      </c>
      <c r="E52" s="162">
        <v>2</v>
      </c>
      <c r="F52" s="162">
        <v>0</v>
      </c>
      <c r="G52" s="162">
        <v>0</v>
      </c>
      <c r="H52" s="162">
        <v>1</v>
      </c>
      <c r="I52" s="162">
        <v>3</v>
      </c>
      <c r="J52" s="162">
        <v>11</v>
      </c>
      <c r="K52" s="162">
        <v>12</v>
      </c>
      <c r="L52" s="162">
        <v>1</v>
      </c>
      <c r="M52" s="163">
        <v>0</v>
      </c>
      <c r="N52" s="164">
        <v>11</v>
      </c>
      <c r="O52" s="152">
        <f t="shared" ref="O52:O56" si="10">SUM(C52:N52)</f>
        <v>50</v>
      </c>
    </row>
    <row r="53" spans="1:15">
      <c r="A53" s="154"/>
      <c r="B53" s="151" t="s">
        <v>135</v>
      </c>
      <c r="C53" s="161">
        <v>1</v>
      </c>
      <c r="D53" s="162">
        <v>5</v>
      </c>
      <c r="E53" s="162">
        <v>2</v>
      </c>
      <c r="F53" s="162">
        <v>0</v>
      </c>
      <c r="G53" s="162">
        <v>0</v>
      </c>
      <c r="H53" s="162">
        <v>1</v>
      </c>
      <c r="I53" s="162">
        <v>1</v>
      </c>
      <c r="J53" s="162">
        <v>6</v>
      </c>
      <c r="K53" s="162">
        <v>10</v>
      </c>
      <c r="L53" s="162">
        <v>1</v>
      </c>
      <c r="M53" s="163">
        <v>0</v>
      </c>
      <c r="N53" s="164">
        <v>4</v>
      </c>
      <c r="O53" s="152">
        <f t="shared" si="10"/>
        <v>31</v>
      </c>
    </row>
    <row r="54" spans="1:15">
      <c r="A54" s="154"/>
      <c r="B54" s="151" t="s">
        <v>136</v>
      </c>
      <c r="C54" s="161">
        <v>4</v>
      </c>
      <c r="D54" s="162">
        <v>1</v>
      </c>
      <c r="E54" s="162">
        <v>3</v>
      </c>
      <c r="F54" s="162">
        <v>0</v>
      </c>
      <c r="G54" s="162">
        <v>0</v>
      </c>
      <c r="H54" s="162">
        <v>0</v>
      </c>
      <c r="I54" s="162">
        <v>1</v>
      </c>
      <c r="J54" s="162">
        <v>1</v>
      </c>
      <c r="K54" s="162">
        <v>6</v>
      </c>
      <c r="L54" s="162">
        <v>0</v>
      </c>
      <c r="M54" s="163">
        <v>0</v>
      </c>
      <c r="N54" s="164">
        <v>2</v>
      </c>
      <c r="O54" s="152">
        <f t="shared" si="10"/>
        <v>18</v>
      </c>
    </row>
    <row r="55" spans="1:15">
      <c r="A55" s="154"/>
      <c r="B55" s="151" t="s">
        <v>137</v>
      </c>
      <c r="C55" s="161">
        <v>1</v>
      </c>
      <c r="D55" s="162">
        <v>1</v>
      </c>
      <c r="E55" s="162">
        <v>1</v>
      </c>
      <c r="F55" s="162">
        <v>0</v>
      </c>
      <c r="G55" s="162">
        <v>0</v>
      </c>
      <c r="H55" s="162">
        <v>0</v>
      </c>
      <c r="I55" s="162">
        <v>0</v>
      </c>
      <c r="J55" s="162">
        <v>0</v>
      </c>
      <c r="K55" s="162">
        <v>3</v>
      </c>
      <c r="L55" s="162">
        <v>0</v>
      </c>
      <c r="M55" s="163">
        <v>0</v>
      </c>
      <c r="N55" s="164">
        <v>3</v>
      </c>
      <c r="O55" s="152">
        <f t="shared" si="10"/>
        <v>9</v>
      </c>
    </row>
    <row r="56" spans="1:15">
      <c r="A56" s="153"/>
      <c r="B56" s="151" t="s">
        <v>138</v>
      </c>
      <c r="C56" s="161">
        <v>1</v>
      </c>
      <c r="D56" s="162">
        <v>0</v>
      </c>
      <c r="E56" s="162">
        <v>0</v>
      </c>
      <c r="F56" s="162">
        <v>0</v>
      </c>
      <c r="G56" s="162">
        <v>0</v>
      </c>
      <c r="H56" s="162">
        <v>0</v>
      </c>
      <c r="I56" s="162">
        <v>1</v>
      </c>
      <c r="J56" s="162">
        <v>0</v>
      </c>
      <c r="K56" s="162">
        <v>2</v>
      </c>
      <c r="L56" s="162">
        <v>0</v>
      </c>
      <c r="M56" s="163">
        <v>0</v>
      </c>
      <c r="N56" s="164">
        <v>1</v>
      </c>
      <c r="O56" s="152">
        <f t="shared" si="10"/>
        <v>5</v>
      </c>
    </row>
    <row r="57" spans="1:15">
      <c r="A57" s="535" t="s">
        <v>248</v>
      </c>
      <c r="B57" s="536"/>
      <c r="C57" s="156">
        <f t="shared" ref="C57:N57" si="11">SUM(C51:C56)</f>
        <v>9</v>
      </c>
      <c r="D57" s="157">
        <f t="shared" si="11"/>
        <v>14</v>
      </c>
      <c r="E57" s="157">
        <f t="shared" si="11"/>
        <v>10</v>
      </c>
      <c r="F57" s="157">
        <f t="shared" si="11"/>
        <v>1</v>
      </c>
      <c r="G57" s="157">
        <f t="shared" si="11"/>
        <v>0</v>
      </c>
      <c r="H57" s="157">
        <f t="shared" si="11"/>
        <v>2</v>
      </c>
      <c r="I57" s="157">
        <f t="shared" si="11"/>
        <v>6</v>
      </c>
      <c r="J57" s="157">
        <f t="shared" si="11"/>
        <v>24</v>
      </c>
      <c r="K57" s="157">
        <f t="shared" si="11"/>
        <v>35</v>
      </c>
      <c r="L57" s="157">
        <f t="shared" si="11"/>
        <v>3</v>
      </c>
      <c r="M57" s="158">
        <f t="shared" si="11"/>
        <v>0</v>
      </c>
      <c r="N57" s="159">
        <f t="shared" si="11"/>
        <v>34</v>
      </c>
      <c r="O57" s="160">
        <f>SUM(C57:N57)</f>
        <v>138</v>
      </c>
    </row>
    <row r="59" spans="1:15">
      <c r="A59" s="166" t="s">
        <v>231</v>
      </c>
      <c r="B59" s="166"/>
      <c r="C59" s="166"/>
      <c r="D59" s="166"/>
      <c r="E59" s="166"/>
      <c r="F59" s="47"/>
      <c r="G59" s="47"/>
      <c r="H59" s="47"/>
      <c r="I59" s="47"/>
      <c r="J59" s="47"/>
      <c r="K59" s="47"/>
      <c r="L59" s="47"/>
      <c r="M59" s="47"/>
      <c r="N59" s="47"/>
      <c r="O59" s="47"/>
    </row>
    <row r="60" spans="1:15">
      <c r="A60" s="541"/>
      <c r="B60" s="543" t="s">
        <v>242</v>
      </c>
      <c r="C60" s="538" t="s">
        <v>233</v>
      </c>
      <c r="D60" s="539"/>
      <c r="E60" s="539"/>
      <c r="F60" s="539"/>
      <c r="G60" s="539"/>
      <c r="H60" s="539"/>
      <c r="I60" s="539"/>
      <c r="J60" s="539"/>
      <c r="K60" s="539"/>
      <c r="L60" s="539"/>
      <c r="M60" s="539"/>
      <c r="N60" s="540"/>
      <c r="O60" s="533" t="s">
        <v>30</v>
      </c>
    </row>
    <row r="61" spans="1:15" ht="65.099999999999994" customHeight="1">
      <c r="A61" s="542"/>
      <c r="B61" s="544"/>
      <c r="C61" s="80" t="s">
        <v>99</v>
      </c>
      <c r="D61" s="81" t="s">
        <v>93</v>
      </c>
      <c r="E61" s="81" t="s">
        <v>97</v>
      </c>
      <c r="F61" s="81" t="s">
        <v>152</v>
      </c>
      <c r="G61" s="81" t="s">
        <v>234</v>
      </c>
      <c r="H61" s="81" t="s">
        <v>98</v>
      </c>
      <c r="I61" s="81" t="s">
        <v>100</v>
      </c>
      <c r="J61" s="81" t="s">
        <v>94</v>
      </c>
      <c r="K61" s="81" t="s">
        <v>95</v>
      </c>
      <c r="L61" s="81" t="s">
        <v>96</v>
      </c>
      <c r="M61" s="82" t="s">
        <v>153</v>
      </c>
      <c r="N61" s="83" t="s">
        <v>101</v>
      </c>
      <c r="O61" s="534"/>
    </row>
    <row r="62" spans="1:15">
      <c r="A62" s="142"/>
      <c r="B62" s="143"/>
      <c r="C62" s="144"/>
      <c r="D62" s="145"/>
      <c r="E62" s="145"/>
      <c r="F62" s="146"/>
      <c r="G62" s="146"/>
      <c r="H62" s="146"/>
      <c r="I62" s="146"/>
      <c r="J62" s="146"/>
      <c r="K62" s="146"/>
      <c r="L62" s="146"/>
      <c r="M62" s="147"/>
      <c r="N62" s="148"/>
      <c r="O62" s="149"/>
    </row>
    <row r="63" spans="1:15">
      <c r="A63" s="150" t="s">
        <v>120</v>
      </c>
      <c r="B63" s="151" t="s">
        <v>133</v>
      </c>
      <c r="C63" s="161">
        <v>9</v>
      </c>
      <c r="D63" s="162">
        <v>2</v>
      </c>
      <c r="E63" s="162">
        <v>2</v>
      </c>
      <c r="F63" s="162">
        <v>0</v>
      </c>
      <c r="G63" s="162">
        <v>0</v>
      </c>
      <c r="H63" s="162">
        <v>3</v>
      </c>
      <c r="I63" s="162">
        <v>2</v>
      </c>
      <c r="J63" s="162">
        <v>45</v>
      </c>
      <c r="K63" s="162">
        <v>26</v>
      </c>
      <c r="L63" s="162">
        <v>7</v>
      </c>
      <c r="M63" s="162">
        <v>0</v>
      </c>
      <c r="N63" s="164">
        <v>30</v>
      </c>
      <c r="O63" s="152">
        <f t="shared" ref="O63:O69" si="12">SUM(C63:N63)</f>
        <v>126</v>
      </c>
    </row>
    <row r="64" spans="1:15">
      <c r="A64" s="153"/>
      <c r="B64" s="151" t="s">
        <v>134</v>
      </c>
      <c r="C64" s="161">
        <v>16</v>
      </c>
      <c r="D64" s="162">
        <v>16</v>
      </c>
      <c r="E64" s="162">
        <v>5</v>
      </c>
      <c r="F64" s="162">
        <v>0</v>
      </c>
      <c r="G64" s="162">
        <v>0</v>
      </c>
      <c r="H64" s="162">
        <v>14</v>
      </c>
      <c r="I64" s="162">
        <v>12</v>
      </c>
      <c r="J64" s="162">
        <v>69</v>
      </c>
      <c r="K64" s="162">
        <v>64</v>
      </c>
      <c r="L64" s="162">
        <v>11</v>
      </c>
      <c r="M64" s="162">
        <v>0</v>
      </c>
      <c r="N64" s="164">
        <v>37</v>
      </c>
      <c r="O64" s="152">
        <f t="shared" si="12"/>
        <v>244</v>
      </c>
    </row>
    <row r="65" spans="1:15">
      <c r="A65" s="153"/>
      <c r="B65" s="151" t="s">
        <v>135</v>
      </c>
      <c r="C65" s="161">
        <v>8</v>
      </c>
      <c r="D65" s="162">
        <v>8</v>
      </c>
      <c r="E65" s="162">
        <v>6</v>
      </c>
      <c r="F65" s="162">
        <v>0</v>
      </c>
      <c r="G65" s="162">
        <v>0</v>
      </c>
      <c r="H65" s="162">
        <v>8</v>
      </c>
      <c r="I65" s="162">
        <v>15</v>
      </c>
      <c r="J65" s="162">
        <v>31</v>
      </c>
      <c r="K65" s="162">
        <v>41</v>
      </c>
      <c r="L65" s="162">
        <v>6</v>
      </c>
      <c r="M65" s="162">
        <v>0</v>
      </c>
      <c r="N65" s="164">
        <v>15</v>
      </c>
      <c r="O65" s="152">
        <f t="shared" si="12"/>
        <v>138</v>
      </c>
    </row>
    <row r="66" spans="1:15">
      <c r="A66" s="153"/>
      <c r="B66" s="151" t="s">
        <v>136</v>
      </c>
      <c r="C66" s="161">
        <v>9</v>
      </c>
      <c r="D66" s="162">
        <v>1</v>
      </c>
      <c r="E66" s="162">
        <v>6</v>
      </c>
      <c r="F66" s="162">
        <v>0</v>
      </c>
      <c r="G66" s="162">
        <v>0</v>
      </c>
      <c r="H66" s="162">
        <v>5</v>
      </c>
      <c r="I66" s="162">
        <v>6</v>
      </c>
      <c r="J66" s="162">
        <v>15</v>
      </c>
      <c r="K66" s="162">
        <v>32</v>
      </c>
      <c r="L66" s="162">
        <v>2</v>
      </c>
      <c r="M66" s="162">
        <v>0</v>
      </c>
      <c r="N66" s="164">
        <v>10</v>
      </c>
      <c r="O66" s="152">
        <f t="shared" si="12"/>
        <v>86</v>
      </c>
    </row>
    <row r="67" spans="1:15">
      <c r="A67" s="153"/>
      <c r="B67" s="151" t="s">
        <v>137</v>
      </c>
      <c r="C67" s="161">
        <v>6</v>
      </c>
      <c r="D67" s="162">
        <v>2</v>
      </c>
      <c r="E67" s="162">
        <v>4</v>
      </c>
      <c r="F67" s="162">
        <v>0</v>
      </c>
      <c r="G67" s="162">
        <v>0</v>
      </c>
      <c r="H67" s="162">
        <v>3</v>
      </c>
      <c r="I67" s="162">
        <v>9</v>
      </c>
      <c r="J67" s="162">
        <v>5</v>
      </c>
      <c r="K67" s="162">
        <v>25</v>
      </c>
      <c r="L67" s="162">
        <v>1</v>
      </c>
      <c r="M67" s="162">
        <v>0</v>
      </c>
      <c r="N67" s="164">
        <v>7</v>
      </c>
      <c r="O67" s="152">
        <f t="shared" si="12"/>
        <v>62</v>
      </c>
    </row>
    <row r="68" spans="1:15">
      <c r="A68" s="153"/>
      <c r="B68" s="151" t="s">
        <v>138</v>
      </c>
      <c r="C68" s="161">
        <v>4</v>
      </c>
      <c r="D68" s="162">
        <v>2</v>
      </c>
      <c r="E68" s="162">
        <v>1</v>
      </c>
      <c r="F68" s="162">
        <v>0</v>
      </c>
      <c r="G68" s="162">
        <v>0</v>
      </c>
      <c r="H68" s="162">
        <v>5</v>
      </c>
      <c r="I68" s="162">
        <v>7</v>
      </c>
      <c r="J68" s="162">
        <v>10</v>
      </c>
      <c r="K68" s="162">
        <v>41</v>
      </c>
      <c r="L68" s="162">
        <v>2</v>
      </c>
      <c r="M68" s="162">
        <v>0</v>
      </c>
      <c r="N68" s="164">
        <v>7</v>
      </c>
      <c r="O68" s="152">
        <f t="shared" si="12"/>
        <v>79</v>
      </c>
    </row>
    <row r="69" spans="1:15">
      <c r="A69" s="535" t="s">
        <v>154</v>
      </c>
      <c r="B69" s="536"/>
      <c r="C69" s="156">
        <f>SUM(C63:C68)</f>
        <v>52</v>
      </c>
      <c r="D69" s="157">
        <f t="shared" ref="D69:N69" si="13">SUM(D63:D68)</f>
        <v>31</v>
      </c>
      <c r="E69" s="157">
        <f t="shared" si="13"/>
        <v>24</v>
      </c>
      <c r="F69" s="157">
        <f t="shared" si="13"/>
        <v>0</v>
      </c>
      <c r="G69" s="157">
        <f t="shared" si="13"/>
        <v>0</v>
      </c>
      <c r="H69" s="157">
        <f t="shared" si="13"/>
        <v>38</v>
      </c>
      <c r="I69" s="157">
        <f t="shared" si="13"/>
        <v>51</v>
      </c>
      <c r="J69" s="157">
        <f t="shared" si="13"/>
        <v>175</v>
      </c>
      <c r="K69" s="157">
        <f t="shared" si="13"/>
        <v>229</v>
      </c>
      <c r="L69" s="157">
        <f t="shared" si="13"/>
        <v>29</v>
      </c>
      <c r="M69" s="158">
        <f t="shared" si="13"/>
        <v>0</v>
      </c>
      <c r="N69" s="159">
        <f t="shared" si="13"/>
        <v>106</v>
      </c>
      <c r="O69" s="160">
        <f t="shared" si="12"/>
        <v>735</v>
      </c>
    </row>
    <row r="70" spans="1:15">
      <c r="A70" s="153"/>
      <c r="B70" s="165"/>
      <c r="C70" s="161"/>
      <c r="D70" s="162"/>
      <c r="E70" s="162"/>
      <c r="F70" s="162"/>
      <c r="G70" s="162"/>
      <c r="H70" s="162"/>
      <c r="I70" s="162"/>
      <c r="J70" s="162"/>
      <c r="K70" s="162"/>
      <c r="L70" s="162"/>
      <c r="M70" s="163"/>
      <c r="N70" s="164"/>
      <c r="O70" s="152"/>
    </row>
    <row r="71" spans="1:15">
      <c r="A71" s="150" t="s">
        <v>68</v>
      </c>
      <c r="B71" s="151" t="s">
        <v>133</v>
      </c>
      <c r="C71" s="161">
        <v>9</v>
      </c>
      <c r="D71" s="162">
        <v>1</v>
      </c>
      <c r="E71" s="162">
        <v>2</v>
      </c>
      <c r="F71" s="162">
        <v>1</v>
      </c>
      <c r="G71" s="162">
        <v>0</v>
      </c>
      <c r="H71" s="162">
        <v>6</v>
      </c>
      <c r="I71" s="162">
        <v>3</v>
      </c>
      <c r="J71" s="162">
        <v>39</v>
      </c>
      <c r="K71" s="162">
        <v>25</v>
      </c>
      <c r="L71" s="162">
        <v>7</v>
      </c>
      <c r="M71" s="163">
        <v>0</v>
      </c>
      <c r="N71" s="164">
        <v>30</v>
      </c>
      <c r="O71" s="152">
        <f>SUM(C71:N71)</f>
        <v>123</v>
      </c>
    </row>
    <row r="72" spans="1:15">
      <c r="A72" s="153"/>
      <c r="B72" s="151" t="s">
        <v>134</v>
      </c>
      <c r="C72" s="161">
        <v>16</v>
      </c>
      <c r="D72" s="162">
        <v>14</v>
      </c>
      <c r="E72" s="162">
        <v>7</v>
      </c>
      <c r="F72" s="162">
        <v>0</v>
      </c>
      <c r="G72" s="162">
        <v>0</v>
      </c>
      <c r="H72" s="162">
        <v>19</v>
      </c>
      <c r="I72" s="162">
        <v>8</v>
      </c>
      <c r="J72" s="162">
        <v>65</v>
      </c>
      <c r="K72" s="162">
        <v>60</v>
      </c>
      <c r="L72" s="162">
        <v>8</v>
      </c>
      <c r="M72" s="163">
        <v>0</v>
      </c>
      <c r="N72" s="164">
        <v>39</v>
      </c>
      <c r="O72" s="152">
        <f t="shared" ref="O72:O76" si="14">SUM(C72:N72)</f>
        <v>236</v>
      </c>
    </row>
    <row r="73" spans="1:15">
      <c r="A73" s="153"/>
      <c r="B73" s="151" t="s">
        <v>135</v>
      </c>
      <c r="C73" s="161">
        <v>8</v>
      </c>
      <c r="D73" s="162">
        <v>7</v>
      </c>
      <c r="E73" s="162">
        <v>6</v>
      </c>
      <c r="F73" s="162">
        <v>0</v>
      </c>
      <c r="G73" s="162">
        <v>0</v>
      </c>
      <c r="H73" s="162">
        <v>11</v>
      </c>
      <c r="I73" s="162">
        <v>4</v>
      </c>
      <c r="J73" s="162">
        <v>27</v>
      </c>
      <c r="K73" s="162">
        <v>38</v>
      </c>
      <c r="L73" s="162">
        <v>3</v>
      </c>
      <c r="M73" s="163">
        <v>0</v>
      </c>
      <c r="N73" s="164">
        <v>15</v>
      </c>
      <c r="O73" s="152">
        <f t="shared" si="14"/>
        <v>119</v>
      </c>
    </row>
    <row r="74" spans="1:15">
      <c r="A74" s="153"/>
      <c r="B74" s="151" t="s">
        <v>136</v>
      </c>
      <c r="C74" s="161">
        <v>10</v>
      </c>
      <c r="D74" s="162">
        <v>1</v>
      </c>
      <c r="E74" s="162">
        <v>7</v>
      </c>
      <c r="F74" s="162">
        <v>0</v>
      </c>
      <c r="G74" s="162">
        <v>0</v>
      </c>
      <c r="H74" s="162">
        <v>9</v>
      </c>
      <c r="I74" s="162">
        <v>3</v>
      </c>
      <c r="J74" s="162">
        <v>15</v>
      </c>
      <c r="K74" s="162">
        <v>28</v>
      </c>
      <c r="L74" s="162">
        <v>2</v>
      </c>
      <c r="M74" s="163">
        <v>0</v>
      </c>
      <c r="N74" s="164">
        <v>10</v>
      </c>
      <c r="O74" s="152">
        <f t="shared" si="14"/>
        <v>85</v>
      </c>
    </row>
    <row r="75" spans="1:15">
      <c r="A75" s="153"/>
      <c r="B75" s="151" t="s">
        <v>137</v>
      </c>
      <c r="C75" s="161">
        <v>5</v>
      </c>
      <c r="D75" s="162">
        <v>2</v>
      </c>
      <c r="E75" s="162">
        <v>3</v>
      </c>
      <c r="F75" s="162">
        <v>0</v>
      </c>
      <c r="G75" s="162">
        <v>0</v>
      </c>
      <c r="H75" s="162">
        <v>4</v>
      </c>
      <c r="I75" s="162">
        <v>2</v>
      </c>
      <c r="J75" s="162">
        <v>4</v>
      </c>
      <c r="K75" s="162">
        <v>22</v>
      </c>
      <c r="L75" s="162">
        <v>1</v>
      </c>
      <c r="M75" s="163">
        <v>0</v>
      </c>
      <c r="N75" s="164">
        <v>7</v>
      </c>
      <c r="O75" s="152">
        <f t="shared" si="14"/>
        <v>50</v>
      </c>
    </row>
    <row r="76" spans="1:15">
      <c r="A76" s="153"/>
      <c r="B76" s="151" t="s">
        <v>138</v>
      </c>
      <c r="C76" s="161">
        <v>5</v>
      </c>
      <c r="D76" s="162">
        <v>2</v>
      </c>
      <c r="E76" s="162">
        <v>1</v>
      </c>
      <c r="F76" s="162">
        <v>0</v>
      </c>
      <c r="G76" s="162">
        <v>0</v>
      </c>
      <c r="H76" s="162">
        <v>4</v>
      </c>
      <c r="I76" s="162">
        <v>4</v>
      </c>
      <c r="J76" s="162">
        <v>6</v>
      </c>
      <c r="K76" s="162">
        <v>38</v>
      </c>
      <c r="L76" s="162">
        <v>2</v>
      </c>
      <c r="M76" s="163">
        <v>0</v>
      </c>
      <c r="N76" s="164">
        <v>7</v>
      </c>
      <c r="O76" s="152">
        <f t="shared" si="14"/>
        <v>69</v>
      </c>
    </row>
    <row r="77" spans="1:15">
      <c r="A77" s="535" t="s">
        <v>155</v>
      </c>
      <c r="B77" s="536"/>
      <c r="C77" s="156">
        <f t="shared" ref="C77:N77" si="15">SUM(C71:C76)</f>
        <v>53</v>
      </c>
      <c r="D77" s="157">
        <f t="shared" si="15"/>
        <v>27</v>
      </c>
      <c r="E77" s="157">
        <f t="shared" si="15"/>
        <v>26</v>
      </c>
      <c r="F77" s="157">
        <f t="shared" si="15"/>
        <v>1</v>
      </c>
      <c r="G77" s="157">
        <f t="shared" si="15"/>
        <v>0</v>
      </c>
      <c r="H77" s="157">
        <f t="shared" si="15"/>
        <v>53</v>
      </c>
      <c r="I77" s="157">
        <f t="shared" si="15"/>
        <v>24</v>
      </c>
      <c r="J77" s="157">
        <f t="shared" si="15"/>
        <v>156</v>
      </c>
      <c r="K77" s="157">
        <f t="shared" si="15"/>
        <v>211</v>
      </c>
      <c r="L77" s="157">
        <f t="shared" si="15"/>
        <v>23</v>
      </c>
      <c r="M77" s="158">
        <f t="shared" si="15"/>
        <v>0</v>
      </c>
      <c r="N77" s="159">
        <f t="shared" si="15"/>
        <v>108</v>
      </c>
      <c r="O77" s="160">
        <f>SUM(C77:N77)</f>
        <v>682</v>
      </c>
    </row>
    <row r="78" spans="1:15">
      <c r="A78" s="153"/>
      <c r="B78" s="165"/>
      <c r="C78" s="161"/>
      <c r="D78" s="162"/>
      <c r="E78" s="162"/>
      <c r="F78" s="162"/>
      <c r="G78" s="162"/>
      <c r="H78" s="162"/>
      <c r="I78" s="162"/>
      <c r="J78" s="162"/>
      <c r="K78" s="162"/>
      <c r="L78" s="162"/>
      <c r="M78" s="163"/>
      <c r="N78" s="164"/>
      <c r="O78" s="152"/>
    </row>
    <row r="79" spans="1:15">
      <c r="A79" s="150" t="s">
        <v>5</v>
      </c>
      <c r="B79" s="151" t="s">
        <v>133</v>
      </c>
      <c r="C79" s="161">
        <v>0</v>
      </c>
      <c r="D79" s="162">
        <v>0</v>
      </c>
      <c r="E79" s="162">
        <v>2</v>
      </c>
      <c r="F79" s="162">
        <v>1</v>
      </c>
      <c r="G79" s="162">
        <v>0</v>
      </c>
      <c r="H79" s="162">
        <v>2</v>
      </c>
      <c r="I79" s="162">
        <v>0</v>
      </c>
      <c r="J79" s="162">
        <v>16</v>
      </c>
      <c r="K79" s="162">
        <v>13</v>
      </c>
      <c r="L79" s="162">
        <v>5</v>
      </c>
      <c r="M79" s="163">
        <v>0</v>
      </c>
      <c r="N79" s="164">
        <v>25</v>
      </c>
      <c r="O79" s="152">
        <f>SUM(C79:N79)</f>
        <v>64</v>
      </c>
    </row>
    <row r="80" spans="1:15">
      <c r="A80" s="153"/>
      <c r="B80" s="151" t="s">
        <v>134</v>
      </c>
      <c r="C80" s="161">
        <v>5</v>
      </c>
      <c r="D80" s="162">
        <v>9</v>
      </c>
      <c r="E80" s="162">
        <v>2</v>
      </c>
      <c r="F80" s="162">
        <v>0</v>
      </c>
      <c r="G80" s="162">
        <v>0</v>
      </c>
      <c r="H80" s="162">
        <v>7</v>
      </c>
      <c r="I80" s="162">
        <v>6</v>
      </c>
      <c r="J80" s="162">
        <v>37</v>
      </c>
      <c r="K80" s="162">
        <v>31</v>
      </c>
      <c r="L80" s="162">
        <v>5</v>
      </c>
      <c r="M80" s="163">
        <v>0</v>
      </c>
      <c r="N80" s="164">
        <v>31</v>
      </c>
      <c r="O80" s="152">
        <f t="shared" ref="O80:O84" si="16">SUM(C80:N80)</f>
        <v>133</v>
      </c>
    </row>
    <row r="81" spans="1:15">
      <c r="A81" s="154"/>
      <c r="B81" s="151" t="s">
        <v>135</v>
      </c>
      <c r="C81" s="161">
        <v>3</v>
      </c>
      <c r="D81" s="162">
        <v>5</v>
      </c>
      <c r="E81" s="162">
        <v>3</v>
      </c>
      <c r="F81" s="162">
        <v>0</v>
      </c>
      <c r="G81" s="162">
        <v>0</v>
      </c>
      <c r="H81" s="162">
        <v>8</v>
      </c>
      <c r="I81" s="162">
        <v>3</v>
      </c>
      <c r="J81" s="162">
        <v>20</v>
      </c>
      <c r="K81" s="162">
        <v>24</v>
      </c>
      <c r="L81" s="162">
        <v>2</v>
      </c>
      <c r="M81" s="163">
        <v>0</v>
      </c>
      <c r="N81" s="164">
        <v>10</v>
      </c>
      <c r="O81" s="152">
        <f t="shared" si="16"/>
        <v>78</v>
      </c>
    </row>
    <row r="82" spans="1:15">
      <c r="A82" s="154"/>
      <c r="B82" s="151" t="s">
        <v>136</v>
      </c>
      <c r="C82" s="161">
        <v>7</v>
      </c>
      <c r="D82" s="162">
        <v>1</v>
      </c>
      <c r="E82" s="162">
        <v>4</v>
      </c>
      <c r="F82" s="162">
        <v>0</v>
      </c>
      <c r="G82" s="162">
        <v>0</v>
      </c>
      <c r="H82" s="162">
        <v>3</v>
      </c>
      <c r="I82" s="162">
        <v>1</v>
      </c>
      <c r="J82" s="162">
        <v>10</v>
      </c>
      <c r="K82" s="162">
        <v>16</v>
      </c>
      <c r="L82" s="162">
        <v>0</v>
      </c>
      <c r="M82" s="163">
        <v>0</v>
      </c>
      <c r="N82" s="164">
        <v>7</v>
      </c>
      <c r="O82" s="152">
        <f t="shared" si="16"/>
        <v>49</v>
      </c>
    </row>
    <row r="83" spans="1:15">
      <c r="A83" s="154"/>
      <c r="B83" s="151" t="s">
        <v>137</v>
      </c>
      <c r="C83" s="161">
        <v>2</v>
      </c>
      <c r="D83" s="162">
        <v>1</v>
      </c>
      <c r="E83" s="162">
        <v>1</v>
      </c>
      <c r="F83" s="162">
        <v>0</v>
      </c>
      <c r="G83" s="162">
        <v>0</v>
      </c>
      <c r="H83" s="162">
        <v>2</v>
      </c>
      <c r="I83" s="162">
        <v>0</v>
      </c>
      <c r="J83" s="162">
        <v>4</v>
      </c>
      <c r="K83" s="162">
        <v>12</v>
      </c>
      <c r="L83" s="162">
        <v>1</v>
      </c>
      <c r="M83" s="163">
        <v>0</v>
      </c>
      <c r="N83" s="164">
        <v>6</v>
      </c>
      <c r="O83" s="152">
        <f t="shared" si="16"/>
        <v>29</v>
      </c>
    </row>
    <row r="84" spans="1:15">
      <c r="A84" s="153"/>
      <c r="B84" s="151" t="s">
        <v>138</v>
      </c>
      <c r="C84" s="161">
        <v>3</v>
      </c>
      <c r="D84" s="162">
        <v>1</v>
      </c>
      <c r="E84" s="162">
        <v>0</v>
      </c>
      <c r="F84" s="162">
        <v>0</v>
      </c>
      <c r="G84" s="162">
        <v>0</v>
      </c>
      <c r="H84" s="162">
        <v>2</v>
      </c>
      <c r="I84" s="162">
        <v>3</v>
      </c>
      <c r="J84" s="162">
        <v>3</v>
      </c>
      <c r="K84" s="162">
        <v>23</v>
      </c>
      <c r="L84" s="162">
        <v>0</v>
      </c>
      <c r="M84" s="163">
        <v>0</v>
      </c>
      <c r="N84" s="164">
        <v>3</v>
      </c>
      <c r="O84" s="152">
        <f t="shared" si="16"/>
        <v>38</v>
      </c>
    </row>
    <row r="85" spans="1:15">
      <c r="A85" s="535" t="s">
        <v>157</v>
      </c>
      <c r="B85" s="536"/>
      <c r="C85" s="156">
        <f t="shared" ref="C85:N85" si="17">SUM(C79:C84)</f>
        <v>20</v>
      </c>
      <c r="D85" s="157">
        <f t="shared" si="17"/>
        <v>17</v>
      </c>
      <c r="E85" s="157">
        <f t="shared" si="17"/>
        <v>12</v>
      </c>
      <c r="F85" s="157">
        <f t="shared" si="17"/>
        <v>1</v>
      </c>
      <c r="G85" s="157">
        <f t="shared" si="17"/>
        <v>0</v>
      </c>
      <c r="H85" s="157">
        <f t="shared" si="17"/>
        <v>24</v>
      </c>
      <c r="I85" s="157">
        <f t="shared" si="17"/>
        <v>13</v>
      </c>
      <c r="J85" s="157">
        <f t="shared" si="17"/>
        <v>90</v>
      </c>
      <c r="K85" s="157">
        <f t="shared" si="17"/>
        <v>119</v>
      </c>
      <c r="L85" s="157">
        <f t="shared" si="17"/>
        <v>13</v>
      </c>
      <c r="M85" s="158">
        <f t="shared" si="17"/>
        <v>0</v>
      </c>
      <c r="N85" s="159">
        <f t="shared" si="17"/>
        <v>82</v>
      </c>
      <c r="O85" s="160">
        <f>SUM(C85:N85)</f>
        <v>391</v>
      </c>
    </row>
    <row r="87" spans="1:15">
      <c r="A87" s="537" t="s">
        <v>245</v>
      </c>
      <c r="B87" s="537"/>
      <c r="C87" s="537"/>
      <c r="D87" s="537"/>
      <c r="E87" s="537"/>
    </row>
  </sheetData>
  <mergeCells count="23">
    <mergeCell ref="A13:B13"/>
    <mergeCell ref="A21:B21"/>
    <mergeCell ref="A29:B29"/>
    <mergeCell ref="A1:O1"/>
    <mergeCell ref="A32:A33"/>
    <mergeCell ref="B32:B33"/>
    <mergeCell ref="C32:N32"/>
    <mergeCell ref="O32:O33"/>
    <mergeCell ref="A4:A5"/>
    <mergeCell ref="B4:B5"/>
    <mergeCell ref="C4:N4"/>
    <mergeCell ref="O4:O5"/>
    <mergeCell ref="A41:B41"/>
    <mergeCell ref="A49:B49"/>
    <mergeCell ref="A57:B57"/>
    <mergeCell ref="A60:A61"/>
    <mergeCell ref="B60:B61"/>
    <mergeCell ref="O60:O61"/>
    <mergeCell ref="A69:B69"/>
    <mergeCell ref="A77:B77"/>
    <mergeCell ref="A85:B85"/>
    <mergeCell ref="A87:E87"/>
    <mergeCell ref="C60:N60"/>
  </mergeCells>
  <pageMargins left="0.70866141732283472" right="0.70866141732283472" top="0.74803149606299213" bottom="0.74803149606299213" header="0.31496062992125984" footer="0.31496062992125984"/>
  <pageSetup paperSize="9" scale="85" fitToHeight="0" orientation="landscape" r:id="rId1"/>
  <rowBreaks count="2" manualBreakCount="2">
    <brk id="29" max="16383" man="1"/>
    <brk id="5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P24"/>
  <sheetViews>
    <sheetView showGridLines="0" workbookViewId="0">
      <selection sqref="A1:P1"/>
    </sheetView>
  </sheetViews>
  <sheetFormatPr defaultRowHeight="14.25"/>
  <cols>
    <col min="1" max="1" width="15.625" customWidth="1"/>
    <col min="2" max="2" width="10.625" customWidth="1"/>
    <col min="3" max="16" width="8.625" customWidth="1"/>
  </cols>
  <sheetData>
    <row r="1" spans="1:16">
      <c r="A1" s="545" t="s">
        <v>374</v>
      </c>
      <c r="B1" s="545"/>
      <c r="C1" s="545"/>
      <c r="D1" s="545"/>
      <c r="E1" s="545"/>
      <c r="F1" s="545"/>
      <c r="G1" s="545"/>
      <c r="H1" s="545"/>
      <c r="I1" s="545"/>
      <c r="J1" s="545"/>
      <c r="K1" s="545"/>
      <c r="L1" s="545"/>
      <c r="M1" s="545"/>
      <c r="N1" s="545"/>
      <c r="O1" s="545"/>
      <c r="P1" s="545"/>
    </row>
    <row r="2" spans="1:16">
      <c r="A2" s="212"/>
      <c r="B2" s="212"/>
      <c r="C2" s="212"/>
      <c r="D2" s="212"/>
      <c r="E2" s="212"/>
      <c r="F2" s="212"/>
      <c r="G2" s="212"/>
      <c r="H2" s="212"/>
      <c r="I2" s="212"/>
      <c r="J2" s="212"/>
      <c r="K2" s="212"/>
      <c r="L2" s="212"/>
      <c r="M2" s="212"/>
      <c r="N2" s="212"/>
      <c r="O2" s="212"/>
      <c r="P2" s="212"/>
    </row>
    <row r="3" spans="1:16" ht="18" customHeight="1">
      <c r="A3" s="556" t="s">
        <v>250</v>
      </c>
      <c r="B3" s="557"/>
      <c r="C3" s="558" t="s">
        <v>120</v>
      </c>
      <c r="D3" s="559"/>
      <c r="E3" s="559"/>
      <c r="F3" s="560"/>
      <c r="G3" s="558" t="s">
        <v>125</v>
      </c>
      <c r="H3" s="559"/>
      <c r="I3" s="559"/>
      <c r="J3" s="560"/>
      <c r="K3" s="558" t="s">
        <v>5</v>
      </c>
      <c r="L3" s="559"/>
      <c r="M3" s="559"/>
      <c r="N3" s="559"/>
      <c r="O3" s="559"/>
      <c r="P3" s="560"/>
    </row>
    <row r="4" spans="1:16" ht="36" customHeight="1">
      <c r="A4" s="233" t="s">
        <v>251</v>
      </c>
      <c r="B4" s="234" t="s">
        <v>252</v>
      </c>
      <c r="C4" s="552" t="s">
        <v>126</v>
      </c>
      <c r="D4" s="553"/>
      <c r="E4" s="554" t="s">
        <v>127</v>
      </c>
      <c r="F4" s="548"/>
      <c r="G4" s="552" t="s">
        <v>128</v>
      </c>
      <c r="H4" s="553"/>
      <c r="I4" s="554" t="s">
        <v>129</v>
      </c>
      <c r="J4" s="548"/>
      <c r="K4" s="552" t="s">
        <v>130</v>
      </c>
      <c r="L4" s="555"/>
      <c r="M4" s="546" t="s">
        <v>142</v>
      </c>
      <c r="N4" s="547"/>
      <c r="O4" s="546" t="s">
        <v>131</v>
      </c>
      <c r="P4" s="548"/>
    </row>
    <row r="5" spans="1:16" ht="25.5">
      <c r="A5" s="221"/>
      <c r="B5" s="222"/>
      <c r="C5" s="223" t="s">
        <v>253</v>
      </c>
      <c r="D5" s="224" t="s">
        <v>259</v>
      </c>
      <c r="E5" s="223" t="s">
        <v>253</v>
      </c>
      <c r="F5" s="224" t="s">
        <v>259</v>
      </c>
      <c r="G5" s="223" t="s">
        <v>253</v>
      </c>
      <c r="H5" s="224" t="s">
        <v>259</v>
      </c>
      <c r="I5" s="223" t="s">
        <v>253</v>
      </c>
      <c r="J5" s="224" t="s">
        <v>259</v>
      </c>
      <c r="K5" s="223" t="s">
        <v>253</v>
      </c>
      <c r="L5" s="224" t="s">
        <v>259</v>
      </c>
      <c r="M5" s="223" t="s">
        <v>253</v>
      </c>
      <c r="N5" s="224" t="s">
        <v>259</v>
      </c>
      <c r="O5" s="223" t="s">
        <v>253</v>
      </c>
      <c r="P5" s="224" t="s">
        <v>259</v>
      </c>
    </row>
    <row r="6" spans="1:16">
      <c r="A6" s="225"/>
      <c r="B6" s="226"/>
      <c r="C6" s="225"/>
      <c r="D6" s="227"/>
      <c r="E6" s="228"/>
      <c r="F6" s="226"/>
      <c r="G6" s="225"/>
      <c r="H6" s="227"/>
      <c r="I6" s="228"/>
      <c r="J6" s="226"/>
      <c r="K6" s="225"/>
      <c r="L6" s="227"/>
      <c r="M6" s="228"/>
      <c r="N6" s="227"/>
      <c r="O6" s="228"/>
      <c r="P6" s="226"/>
    </row>
    <row r="7" spans="1:16">
      <c r="A7" s="213" t="s">
        <v>143</v>
      </c>
      <c r="B7" s="214" t="s">
        <v>258</v>
      </c>
      <c r="C7" s="229">
        <v>5</v>
      </c>
      <c r="D7" s="230">
        <v>22</v>
      </c>
      <c r="E7" s="215">
        <f>C7/$C$21</f>
        <v>8.6058519793459545E-3</v>
      </c>
      <c r="F7" s="216">
        <f>D7/$D$21</f>
        <v>2.9769959404600813E-2</v>
      </c>
      <c r="G7" s="229">
        <v>5</v>
      </c>
      <c r="H7" s="230">
        <v>22</v>
      </c>
      <c r="I7" s="215">
        <f>G7/$G$21</f>
        <v>9.057971014492754E-3</v>
      </c>
      <c r="J7" s="216">
        <f>H7/$H$21</f>
        <v>3.2305433186490456E-2</v>
      </c>
      <c r="K7" s="229">
        <v>4</v>
      </c>
      <c r="L7" s="230">
        <v>7</v>
      </c>
      <c r="M7" s="215">
        <f t="shared" ref="M7:N9" si="0">K7/G7</f>
        <v>0.8</v>
      </c>
      <c r="N7" s="217">
        <f t="shared" si="0"/>
        <v>0.31818181818181818</v>
      </c>
      <c r="O7" s="215">
        <f>K7/$K$21</f>
        <v>1.1940298507462687E-2</v>
      </c>
      <c r="P7" s="218">
        <f>L7/$L$21</f>
        <v>1.7632241813602016E-2</v>
      </c>
    </row>
    <row r="8" spans="1:16">
      <c r="A8" s="213" t="s">
        <v>254</v>
      </c>
      <c r="B8" s="214" t="s">
        <v>140</v>
      </c>
      <c r="C8" s="229">
        <v>374</v>
      </c>
      <c r="D8" s="230">
        <v>478</v>
      </c>
      <c r="E8" s="215">
        <f>C8/$C$21</f>
        <v>0.64371772805507743</v>
      </c>
      <c r="F8" s="216">
        <f>D8/$D$21</f>
        <v>0.64682002706359942</v>
      </c>
      <c r="G8" s="229">
        <v>360</v>
      </c>
      <c r="H8" s="230">
        <v>447</v>
      </c>
      <c r="I8" s="215">
        <f>G8/$G$21</f>
        <v>0.65217391304347827</v>
      </c>
      <c r="J8" s="216">
        <f>H8/$H$21</f>
        <v>0.65638766519823788</v>
      </c>
      <c r="K8" s="229">
        <v>228</v>
      </c>
      <c r="L8" s="230">
        <v>274</v>
      </c>
      <c r="M8" s="215">
        <f t="shared" si="0"/>
        <v>0.6333333333333333</v>
      </c>
      <c r="N8" s="217">
        <f t="shared" si="0"/>
        <v>0.61297539149888147</v>
      </c>
      <c r="O8" s="215">
        <f>K8/$K$21</f>
        <v>0.68059701492537317</v>
      </c>
      <c r="P8" s="218">
        <f>L8/$L$21</f>
        <v>0.69017632241813598</v>
      </c>
    </row>
    <row r="9" spans="1:16">
      <c r="A9" s="219"/>
      <c r="B9" s="235" t="s">
        <v>255</v>
      </c>
      <c r="C9" s="236">
        <f>SUM(C7:C8)</f>
        <v>379</v>
      </c>
      <c r="D9" s="237">
        <f>SUM(D7:D8)</f>
        <v>500</v>
      </c>
      <c r="E9" s="238">
        <f>C9/$C$21</f>
        <v>0.65232358003442337</v>
      </c>
      <c r="F9" s="239">
        <f>D9/$D$21</f>
        <v>0.67658998646820023</v>
      </c>
      <c r="G9" s="236">
        <f>SUM(G7:G8)</f>
        <v>365</v>
      </c>
      <c r="H9" s="237">
        <f>SUM(H7:H8)</f>
        <v>469</v>
      </c>
      <c r="I9" s="240">
        <f>G9/$G$21</f>
        <v>0.66123188405797106</v>
      </c>
      <c r="J9" s="239">
        <f>H9/$H$21</f>
        <v>0.68869309838472836</v>
      </c>
      <c r="K9" s="236">
        <f>SUM(K7:K8)</f>
        <v>232</v>
      </c>
      <c r="L9" s="237">
        <f>SUM(L7:L8)</f>
        <v>281</v>
      </c>
      <c r="M9" s="238">
        <f t="shared" si="0"/>
        <v>0.63561643835616444</v>
      </c>
      <c r="N9" s="241">
        <f t="shared" si="0"/>
        <v>0.59914712153518124</v>
      </c>
      <c r="O9" s="238">
        <f>K9/$K$21</f>
        <v>0.69253731343283587</v>
      </c>
      <c r="P9" s="242">
        <f>L9/$L$21</f>
        <v>0.70780856423173799</v>
      </c>
    </row>
    <row r="10" spans="1:16">
      <c r="A10" s="219"/>
      <c r="B10" s="220"/>
      <c r="C10" s="229"/>
      <c r="D10" s="231"/>
      <c r="E10" s="215"/>
      <c r="F10" s="216"/>
      <c r="G10" s="229"/>
      <c r="H10" s="231"/>
      <c r="I10" s="215"/>
      <c r="J10" s="216"/>
      <c r="K10" s="229"/>
      <c r="L10" s="231"/>
      <c r="M10" s="215"/>
      <c r="N10" s="217"/>
      <c r="O10" s="215"/>
      <c r="P10" s="218"/>
    </row>
    <row r="11" spans="1:16">
      <c r="A11" s="213" t="s">
        <v>144</v>
      </c>
      <c r="B11" s="214" t="s">
        <v>258</v>
      </c>
      <c r="C11" s="229">
        <v>0</v>
      </c>
      <c r="D11" s="232">
        <v>0</v>
      </c>
      <c r="E11" s="215">
        <f>C11/$C$21</f>
        <v>0</v>
      </c>
      <c r="F11" s="216">
        <f>D11/$D$21</f>
        <v>0</v>
      </c>
      <c r="G11" s="229">
        <v>0</v>
      </c>
      <c r="H11" s="232">
        <v>1</v>
      </c>
      <c r="I11" s="215">
        <f>G11/$G$21</f>
        <v>0</v>
      </c>
      <c r="J11" s="216">
        <f>H11/$H$21</f>
        <v>1.4684287812041115E-3</v>
      </c>
      <c r="K11" s="229">
        <v>0</v>
      </c>
      <c r="L11" s="232">
        <v>0</v>
      </c>
      <c r="M11" s="215" t="e">
        <f t="shared" ref="M11:N13" si="1">K11/G11</f>
        <v>#DIV/0!</v>
      </c>
      <c r="N11" s="217">
        <f t="shared" si="1"/>
        <v>0</v>
      </c>
      <c r="O11" s="215">
        <f>K11/$K$21</f>
        <v>0</v>
      </c>
      <c r="P11" s="218">
        <f>L11/$L$21</f>
        <v>0</v>
      </c>
    </row>
    <row r="12" spans="1:16">
      <c r="A12" s="213" t="s">
        <v>254</v>
      </c>
      <c r="B12" s="214" t="s">
        <v>140</v>
      </c>
      <c r="C12" s="229">
        <v>106</v>
      </c>
      <c r="D12" s="232">
        <v>128</v>
      </c>
      <c r="E12" s="215">
        <f>C12/$C$21</f>
        <v>0.18244406196213425</v>
      </c>
      <c r="F12" s="216">
        <f>D12/$D$21</f>
        <v>0.17320703653585928</v>
      </c>
      <c r="G12" s="229">
        <v>100</v>
      </c>
      <c r="H12" s="232">
        <v>115</v>
      </c>
      <c r="I12" s="215">
        <f>G12/$G$21</f>
        <v>0.18115942028985507</v>
      </c>
      <c r="J12" s="216">
        <f>H12/$H$21</f>
        <v>0.16886930983847284</v>
      </c>
      <c r="K12" s="229">
        <v>46</v>
      </c>
      <c r="L12" s="232">
        <v>54</v>
      </c>
      <c r="M12" s="215">
        <f t="shared" si="1"/>
        <v>0.46</v>
      </c>
      <c r="N12" s="217">
        <f t="shared" si="1"/>
        <v>0.46956521739130436</v>
      </c>
      <c r="O12" s="215">
        <f>K12/$K$21</f>
        <v>0.1373134328358209</v>
      </c>
      <c r="P12" s="218">
        <f>L12/$L$21</f>
        <v>0.13602015113350127</v>
      </c>
    </row>
    <row r="13" spans="1:16">
      <c r="A13" s="104"/>
      <c r="B13" s="235" t="s">
        <v>255</v>
      </c>
      <c r="C13" s="236">
        <f>SUM(C11:C12)</f>
        <v>106</v>
      </c>
      <c r="D13" s="237">
        <f>SUM(D11:D12)</f>
        <v>128</v>
      </c>
      <c r="E13" s="238">
        <f>C13/$C$21</f>
        <v>0.18244406196213425</v>
      </c>
      <c r="F13" s="239">
        <f>D13/$D$21</f>
        <v>0.17320703653585928</v>
      </c>
      <c r="G13" s="236">
        <f>SUM(G11:G12)</f>
        <v>100</v>
      </c>
      <c r="H13" s="237">
        <f>SUM(H11:H12)</f>
        <v>116</v>
      </c>
      <c r="I13" s="238">
        <f>G13/$G$21</f>
        <v>0.18115942028985507</v>
      </c>
      <c r="J13" s="239">
        <f>H13/$H$21</f>
        <v>0.17033773861967694</v>
      </c>
      <c r="K13" s="236">
        <f>SUM(K11:K12)</f>
        <v>46</v>
      </c>
      <c r="L13" s="237">
        <f>SUM(L11:L12)</f>
        <v>54</v>
      </c>
      <c r="M13" s="238">
        <f t="shared" si="1"/>
        <v>0.46</v>
      </c>
      <c r="N13" s="241">
        <f t="shared" si="1"/>
        <v>0.46551724137931033</v>
      </c>
      <c r="O13" s="238">
        <f>K13/$K$21</f>
        <v>0.1373134328358209</v>
      </c>
      <c r="P13" s="242">
        <f>L13/$L$21</f>
        <v>0.13602015113350127</v>
      </c>
    </row>
    <row r="14" spans="1:16">
      <c r="A14" s="219"/>
      <c r="B14" s="220"/>
      <c r="C14" s="229"/>
      <c r="D14" s="231"/>
      <c r="E14" s="215"/>
      <c r="F14" s="216"/>
      <c r="G14" s="229"/>
      <c r="H14" s="231"/>
      <c r="I14" s="215"/>
      <c r="J14" s="216"/>
      <c r="K14" s="229"/>
      <c r="L14" s="231"/>
      <c r="M14" s="215"/>
      <c r="N14" s="217"/>
      <c r="O14" s="215"/>
      <c r="P14" s="218"/>
    </row>
    <row r="15" spans="1:16">
      <c r="A15" s="213" t="s">
        <v>150</v>
      </c>
      <c r="B15" s="214" t="s">
        <v>258</v>
      </c>
      <c r="C15" s="229">
        <v>0</v>
      </c>
      <c r="D15" s="232">
        <v>0</v>
      </c>
      <c r="E15" s="215">
        <f>C15/$C$21</f>
        <v>0</v>
      </c>
      <c r="F15" s="216">
        <f>D15/$D$21</f>
        <v>0</v>
      </c>
      <c r="G15" s="229">
        <v>0</v>
      </c>
      <c r="H15" s="232">
        <v>0</v>
      </c>
      <c r="I15" s="215">
        <f>G15/$G$21</f>
        <v>0</v>
      </c>
      <c r="J15" s="216">
        <f>H15/$H$21</f>
        <v>0</v>
      </c>
      <c r="K15" s="229">
        <v>0</v>
      </c>
      <c r="L15" s="232">
        <v>0</v>
      </c>
      <c r="M15" s="215" t="e">
        <f t="shared" ref="M15:N17" si="2">K15/G15</f>
        <v>#DIV/0!</v>
      </c>
      <c r="N15" s="217" t="e">
        <f t="shared" si="2"/>
        <v>#DIV/0!</v>
      </c>
      <c r="O15" s="215">
        <f>K15/$K$21</f>
        <v>0</v>
      </c>
      <c r="P15" s="218">
        <f>L15/$L$21</f>
        <v>0</v>
      </c>
    </row>
    <row r="16" spans="1:16">
      <c r="A16" s="213" t="s">
        <v>254</v>
      </c>
      <c r="B16" s="214" t="s">
        <v>140</v>
      </c>
      <c r="C16" s="229">
        <v>96</v>
      </c>
      <c r="D16" s="232">
        <v>111</v>
      </c>
      <c r="E16" s="215">
        <f>C16/$C$21</f>
        <v>0.16523235800344235</v>
      </c>
      <c r="F16" s="216">
        <f>D16/$D$21</f>
        <v>0.15020297699594046</v>
      </c>
      <c r="G16" s="229">
        <v>87</v>
      </c>
      <c r="H16" s="232">
        <v>96</v>
      </c>
      <c r="I16" s="215">
        <f>G16/$G$21</f>
        <v>0.15760869565217392</v>
      </c>
      <c r="J16" s="216">
        <f>H16/$H$21</f>
        <v>0.14096916299559473</v>
      </c>
      <c r="K16" s="229">
        <v>57</v>
      </c>
      <c r="L16" s="232">
        <v>62</v>
      </c>
      <c r="M16" s="215">
        <f t="shared" si="2"/>
        <v>0.65517241379310343</v>
      </c>
      <c r="N16" s="217">
        <f t="shared" si="2"/>
        <v>0.64583333333333337</v>
      </c>
      <c r="O16" s="215">
        <f>K16/$K$21</f>
        <v>0.17014925373134329</v>
      </c>
      <c r="P16" s="218">
        <f>L16/$L$21</f>
        <v>0.15617128463476071</v>
      </c>
    </row>
    <row r="17" spans="1:16">
      <c r="A17" s="225"/>
      <c r="B17" s="235" t="s">
        <v>255</v>
      </c>
      <c r="C17" s="236">
        <f>SUM(C15:C16)</f>
        <v>96</v>
      </c>
      <c r="D17" s="237">
        <f>SUM(D15:D16)</f>
        <v>111</v>
      </c>
      <c r="E17" s="238">
        <f>C17/$C$21</f>
        <v>0.16523235800344235</v>
      </c>
      <c r="F17" s="239">
        <f>D17/$D$21</f>
        <v>0.15020297699594046</v>
      </c>
      <c r="G17" s="236">
        <f>SUM(G15:G16)</f>
        <v>87</v>
      </c>
      <c r="H17" s="237">
        <f>SUM(H15:H16)</f>
        <v>96</v>
      </c>
      <c r="I17" s="238">
        <f>G17/$G$21</f>
        <v>0.15760869565217392</v>
      </c>
      <c r="J17" s="239">
        <f>H17/$H$21</f>
        <v>0.14096916299559473</v>
      </c>
      <c r="K17" s="236">
        <f>SUM(K15:K16)</f>
        <v>57</v>
      </c>
      <c r="L17" s="237">
        <f>SUM(L15:L16)</f>
        <v>62</v>
      </c>
      <c r="M17" s="238">
        <f t="shared" si="2"/>
        <v>0.65517241379310343</v>
      </c>
      <c r="N17" s="241">
        <f t="shared" si="2"/>
        <v>0.64583333333333337</v>
      </c>
      <c r="O17" s="238">
        <f>K17/$K$21</f>
        <v>0.17014925373134329</v>
      </c>
      <c r="P17" s="242">
        <f>L17/$L$21</f>
        <v>0.15617128463476071</v>
      </c>
    </row>
    <row r="18" spans="1:16">
      <c r="A18" s="225"/>
      <c r="B18" s="220"/>
      <c r="C18" s="229"/>
      <c r="D18" s="231"/>
      <c r="E18" s="215"/>
      <c r="F18" s="216"/>
      <c r="G18" s="229"/>
      <c r="H18" s="231"/>
      <c r="I18" s="215"/>
      <c r="J18" s="216"/>
      <c r="K18" s="229"/>
      <c r="L18" s="231"/>
      <c r="M18" s="215"/>
      <c r="N18" s="217"/>
      <c r="O18" s="215"/>
      <c r="P18" s="218"/>
    </row>
    <row r="19" spans="1:16">
      <c r="A19" s="250" t="s">
        <v>256</v>
      </c>
      <c r="B19" s="251" t="s">
        <v>258</v>
      </c>
      <c r="C19" s="252">
        <f>SUM(C7,C11,C15)</f>
        <v>5</v>
      </c>
      <c r="D19" s="253">
        <f>SUM(D7,D11,D15)</f>
        <v>22</v>
      </c>
      <c r="E19" s="254">
        <f>C19/$C$21</f>
        <v>8.6058519793459545E-3</v>
      </c>
      <c r="F19" s="255">
        <f>D19/$D$21</f>
        <v>2.9769959404600813E-2</v>
      </c>
      <c r="G19" s="252">
        <f>SUM(G7,G11,G15)</f>
        <v>5</v>
      </c>
      <c r="H19" s="253">
        <f>SUM(H7,H11,H15)</f>
        <v>23</v>
      </c>
      <c r="I19" s="254">
        <f>G19/$G$21</f>
        <v>9.057971014492754E-3</v>
      </c>
      <c r="J19" s="255">
        <f>H19/$H$21</f>
        <v>3.3773861967694566E-2</v>
      </c>
      <c r="K19" s="252">
        <f>SUM(K7,K11,K15)</f>
        <v>4</v>
      </c>
      <c r="L19" s="253">
        <f>SUM(L7,L11,L15)</f>
        <v>7</v>
      </c>
      <c r="M19" s="254">
        <f t="shared" ref="M19:N21" si="3">K19/G19</f>
        <v>0.8</v>
      </c>
      <c r="N19" s="256">
        <f t="shared" si="3"/>
        <v>0.30434782608695654</v>
      </c>
      <c r="O19" s="254">
        <f>K19/$K$21</f>
        <v>1.1940298507462687E-2</v>
      </c>
      <c r="P19" s="257">
        <f>L19/$L$21</f>
        <v>1.7632241813602016E-2</v>
      </c>
    </row>
    <row r="20" spans="1:16">
      <c r="A20" s="258"/>
      <c r="B20" s="251" t="s">
        <v>140</v>
      </c>
      <c r="C20" s="252">
        <f>SUM(C8,C12,C16)</f>
        <v>576</v>
      </c>
      <c r="D20" s="259">
        <f>SUM(D8,D12,D16)</f>
        <v>717</v>
      </c>
      <c r="E20" s="254">
        <f>C20/$C$21</f>
        <v>0.99139414802065406</v>
      </c>
      <c r="F20" s="260">
        <f>D20/$D$21</f>
        <v>0.97023004059539919</v>
      </c>
      <c r="G20" s="252">
        <f>SUM(G8,G12,G16)</f>
        <v>547</v>
      </c>
      <c r="H20" s="259">
        <f>SUM(H8,H12,H16)</f>
        <v>658</v>
      </c>
      <c r="I20" s="254">
        <f>G20/$G$21</f>
        <v>0.99094202898550721</v>
      </c>
      <c r="J20" s="260">
        <f>H20/$H$21</f>
        <v>0.96622613803230539</v>
      </c>
      <c r="K20" s="252">
        <f>SUM(K8,K12,K16)</f>
        <v>331</v>
      </c>
      <c r="L20" s="259">
        <f>SUM(L8,L12,L16)</f>
        <v>390</v>
      </c>
      <c r="M20" s="254">
        <f t="shared" si="3"/>
        <v>0.60511882998171851</v>
      </c>
      <c r="N20" s="261">
        <f t="shared" si="3"/>
        <v>0.59270516717325228</v>
      </c>
      <c r="O20" s="254">
        <f>K20/$K$21</f>
        <v>0.9880597014925373</v>
      </c>
      <c r="P20" s="262">
        <f>L20/$L$21</f>
        <v>0.98236775818639799</v>
      </c>
    </row>
    <row r="21" spans="1:16" ht="18" customHeight="1" thickBot="1">
      <c r="A21" s="549" t="s">
        <v>30</v>
      </c>
      <c r="B21" s="550"/>
      <c r="C21" s="243">
        <f>SUM(C19:C20)</f>
        <v>581</v>
      </c>
      <c r="D21" s="244">
        <f t="shared" ref="D21:L21" si="4">SUM(D19:D20)</f>
        <v>739</v>
      </c>
      <c r="E21" s="245">
        <f t="shared" si="4"/>
        <v>1</v>
      </c>
      <c r="F21" s="246">
        <f t="shared" si="4"/>
        <v>1</v>
      </c>
      <c r="G21" s="243">
        <f t="shared" ref="G21" si="5">SUM(G19:G20)</f>
        <v>552</v>
      </c>
      <c r="H21" s="244">
        <f t="shared" si="4"/>
        <v>681</v>
      </c>
      <c r="I21" s="245">
        <f t="shared" si="4"/>
        <v>1</v>
      </c>
      <c r="J21" s="246">
        <f t="shared" si="4"/>
        <v>1</v>
      </c>
      <c r="K21" s="243">
        <f t="shared" ref="K21" si="6">SUM(K19:K20)</f>
        <v>335</v>
      </c>
      <c r="L21" s="244">
        <f t="shared" si="4"/>
        <v>397</v>
      </c>
      <c r="M21" s="247">
        <f t="shared" si="3"/>
        <v>0.60688405797101452</v>
      </c>
      <c r="N21" s="248">
        <f t="shared" si="3"/>
        <v>0.58296622613803228</v>
      </c>
      <c r="O21" s="245">
        <f>SUM(O19:O20)</f>
        <v>1</v>
      </c>
      <c r="P21" s="249">
        <f>SUM(P19:P20)</f>
        <v>1</v>
      </c>
    </row>
    <row r="22" spans="1:16" ht="15" thickTop="1">
      <c r="A22" s="212"/>
      <c r="B22" s="212"/>
      <c r="C22" s="212"/>
      <c r="D22" s="212"/>
      <c r="E22" s="212"/>
      <c r="F22" s="212"/>
      <c r="G22" s="212"/>
      <c r="H22" s="212"/>
      <c r="I22" s="212"/>
      <c r="J22" s="212"/>
      <c r="K22" s="212"/>
      <c r="L22" s="212"/>
      <c r="M22" s="212"/>
      <c r="N22" s="212"/>
      <c r="O22" s="212"/>
      <c r="P22" s="212"/>
    </row>
    <row r="23" spans="1:16" ht="24.95" customHeight="1">
      <c r="A23" s="551" t="s">
        <v>257</v>
      </c>
      <c r="B23" s="551"/>
      <c r="C23" s="551"/>
      <c r="D23" s="551"/>
      <c r="E23" s="551"/>
      <c r="F23" s="551"/>
      <c r="G23" s="551"/>
      <c r="H23" s="551"/>
      <c r="I23" s="551"/>
      <c r="J23" s="551"/>
      <c r="K23" s="551"/>
      <c r="L23" s="551"/>
      <c r="M23" s="551"/>
      <c r="N23" s="551"/>
      <c r="O23" s="551"/>
      <c r="P23" s="551"/>
    </row>
    <row r="24" spans="1:16">
      <c r="A24" s="486" t="s">
        <v>31</v>
      </c>
      <c r="B24" s="486"/>
      <c r="C24" s="486"/>
      <c r="D24" s="486"/>
      <c r="E24" s="486"/>
      <c r="F24" s="486"/>
      <c r="G24" s="486"/>
      <c r="H24" s="486"/>
      <c r="I24" s="486"/>
      <c r="J24" s="486"/>
      <c r="K24" s="189"/>
      <c r="L24" s="189"/>
      <c r="M24" s="189"/>
      <c r="N24" s="212"/>
      <c r="O24" s="212"/>
      <c r="P24" s="212"/>
    </row>
  </sheetData>
  <mergeCells count="15">
    <mergeCell ref="A1:P1"/>
    <mergeCell ref="A3:B3"/>
    <mergeCell ref="C3:F3"/>
    <mergeCell ref="G3:J3"/>
    <mergeCell ref="K3:P3"/>
    <mergeCell ref="M4:N4"/>
    <mergeCell ref="O4:P4"/>
    <mergeCell ref="A21:B21"/>
    <mergeCell ref="A23:P23"/>
    <mergeCell ref="A24:J24"/>
    <mergeCell ref="C4:D4"/>
    <mergeCell ref="E4:F4"/>
    <mergeCell ref="G4:H4"/>
    <mergeCell ref="I4:J4"/>
    <mergeCell ref="K4:L4"/>
  </mergeCells>
  <pageMargins left="0.7" right="0.7" top="0.75" bottom="0.75" header="0.3" footer="0.3"/>
  <pageSetup paperSize="9" scale="82"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P586"/>
  <sheetViews>
    <sheetView showGridLines="0" workbookViewId="0">
      <selection sqref="A1:P1"/>
    </sheetView>
  </sheetViews>
  <sheetFormatPr defaultRowHeight="14.25"/>
  <cols>
    <col min="1" max="1" width="4.125" style="5" customWidth="1"/>
    <col min="2" max="2" width="4.125" customWidth="1"/>
    <col min="3" max="3" width="15.625" customWidth="1"/>
    <col min="4" max="13" width="6.875" customWidth="1"/>
    <col min="14" max="16" width="8.5" customWidth="1"/>
  </cols>
  <sheetData>
    <row r="1" spans="1:16">
      <c r="A1" s="585" t="s">
        <v>261</v>
      </c>
      <c r="B1" s="585"/>
      <c r="C1" s="585"/>
      <c r="D1" s="585"/>
      <c r="E1" s="585"/>
      <c r="F1" s="585"/>
      <c r="G1" s="585"/>
      <c r="H1" s="585"/>
      <c r="I1" s="585"/>
      <c r="J1" s="585"/>
      <c r="K1" s="585"/>
      <c r="L1" s="585"/>
      <c r="M1" s="585"/>
      <c r="N1" s="585"/>
      <c r="O1" s="585"/>
      <c r="P1" s="585"/>
    </row>
    <row r="2" spans="1:16">
      <c r="A2" s="585" t="s">
        <v>375</v>
      </c>
      <c r="B2" s="585"/>
      <c r="C2" s="585"/>
      <c r="D2" s="585"/>
      <c r="E2" s="585"/>
      <c r="F2" s="585"/>
      <c r="G2" s="585"/>
      <c r="H2" s="585"/>
      <c r="I2" s="585"/>
      <c r="J2" s="585"/>
      <c r="K2" s="585"/>
      <c r="L2" s="585"/>
      <c r="M2" s="585"/>
      <c r="N2" s="585"/>
      <c r="O2" s="585"/>
      <c r="P2" s="585"/>
    </row>
    <row r="3" spans="1:16">
      <c r="A3" s="263"/>
      <c r="B3" s="263"/>
      <c r="C3" s="263"/>
      <c r="D3" s="263"/>
      <c r="E3" s="263"/>
      <c r="F3" s="263"/>
      <c r="G3" s="263"/>
      <c r="H3" s="263"/>
      <c r="I3" s="263"/>
      <c r="J3" s="263"/>
      <c r="K3" s="263"/>
      <c r="L3" s="263"/>
      <c r="M3" s="263"/>
      <c r="N3" s="263"/>
      <c r="O3" s="264"/>
      <c r="P3" s="264"/>
    </row>
    <row r="4" spans="1:16">
      <c r="A4" s="265" t="s">
        <v>210</v>
      </c>
      <c r="B4" s="265"/>
      <c r="C4" s="263"/>
      <c r="D4" s="263"/>
      <c r="E4" s="315" t="s">
        <v>164</v>
      </c>
      <c r="F4" s="315" t="s">
        <v>161</v>
      </c>
      <c r="G4" s="315" t="s">
        <v>167</v>
      </c>
      <c r="H4" s="315" t="s">
        <v>166</v>
      </c>
      <c r="I4" s="315" t="s">
        <v>165</v>
      </c>
      <c r="J4" s="315" t="s">
        <v>168</v>
      </c>
      <c r="K4" s="315" t="s">
        <v>160</v>
      </c>
      <c r="L4" s="315" t="s">
        <v>162</v>
      </c>
      <c r="M4" s="312" t="s">
        <v>163</v>
      </c>
      <c r="N4" s="312" t="s">
        <v>273</v>
      </c>
      <c r="O4" s="313" t="s">
        <v>274</v>
      </c>
      <c r="P4" s="314" t="s">
        <v>30</v>
      </c>
    </row>
    <row r="5" spans="1:16">
      <c r="A5" s="499" t="s">
        <v>250</v>
      </c>
      <c r="B5" s="583"/>
      <c r="C5" s="583"/>
      <c r="D5" s="584"/>
      <c r="E5" s="499" t="s">
        <v>251</v>
      </c>
      <c r="F5" s="500"/>
      <c r="G5" s="500"/>
      <c r="H5" s="500"/>
      <c r="I5" s="500"/>
      <c r="J5" s="500"/>
      <c r="K5" s="500"/>
      <c r="L5" s="500"/>
      <c r="M5" s="500"/>
      <c r="N5" s="579" t="s">
        <v>262</v>
      </c>
      <c r="O5" s="579" t="s">
        <v>263</v>
      </c>
      <c r="P5" s="579" t="s">
        <v>264</v>
      </c>
    </row>
    <row r="6" spans="1:16" ht="24">
      <c r="A6" s="581" t="s">
        <v>252</v>
      </c>
      <c r="B6" s="582"/>
      <c r="C6" s="582"/>
      <c r="D6" s="275" t="s">
        <v>265</v>
      </c>
      <c r="E6" s="276" t="s">
        <v>164</v>
      </c>
      <c r="F6" s="277" t="s">
        <v>161</v>
      </c>
      <c r="G6" s="277" t="s">
        <v>167</v>
      </c>
      <c r="H6" s="277" t="s">
        <v>166</v>
      </c>
      <c r="I6" s="277" t="s">
        <v>165</v>
      </c>
      <c r="J6" s="277" t="s">
        <v>168</v>
      </c>
      <c r="K6" s="277" t="s">
        <v>160</v>
      </c>
      <c r="L6" s="277" t="s">
        <v>162</v>
      </c>
      <c r="M6" s="278" t="s">
        <v>272</v>
      </c>
      <c r="N6" s="580"/>
      <c r="O6" s="580"/>
      <c r="P6" s="580"/>
    </row>
    <row r="7" spans="1:16">
      <c r="A7" s="571" t="s">
        <v>169</v>
      </c>
      <c r="B7" s="574" t="s">
        <v>170</v>
      </c>
      <c r="C7" s="266" t="s">
        <v>266</v>
      </c>
      <c r="D7" s="267" t="s">
        <v>289</v>
      </c>
      <c r="E7" s="293">
        <v>0</v>
      </c>
      <c r="F7" s="175">
        <v>0</v>
      </c>
      <c r="G7" s="175">
        <v>0</v>
      </c>
      <c r="H7" s="175">
        <v>0</v>
      </c>
      <c r="I7" s="175">
        <v>0</v>
      </c>
      <c r="J7" s="175">
        <v>0</v>
      </c>
      <c r="K7" s="175">
        <v>0</v>
      </c>
      <c r="L7" s="175">
        <v>0</v>
      </c>
      <c r="M7" s="294">
        <v>0</v>
      </c>
      <c r="N7" s="295">
        <f t="shared" ref="N7:N34" si="0">SUM(E7:M7)</f>
        <v>0</v>
      </c>
      <c r="O7" s="296">
        <v>0</v>
      </c>
      <c r="P7" s="268">
        <f t="shared" ref="P7:P34" si="1">SUM(N7:O7)</f>
        <v>0</v>
      </c>
    </row>
    <row r="8" spans="1:16">
      <c r="A8" s="572"/>
      <c r="B8" s="575"/>
      <c r="C8" s="317" t="s">
        <v>275</v>
      </c>
      <c r="D8" s="269" t="s">
        <v>290</v>
      </c>
      <c r="E8" s="293">
        <v>0</v>
      </c>
      <c r="F8" s="298">
        <v>0</v>
      </c>
      <c r="G8" s="298">
        <v>0</v>
      </c>
      <c r="H8" s="298">
        <v>0</v>
      </c>
      <c r="I8" s="298">
        <v>0</v>
      </c>
      <c r="J8" s="298">
        <v>0</v>
      </c>
      <c r="K8" s="298">
        <v>0</v>
      </c>
      <c r="L8" s="298">
        <v>0</v>
      </c>
      <c r="M8" s="299">
        <v>0</v>
      </c>
      <c r="N8" s="300">
        <f t="shared" si="0"/>
        <v>0</v>
      </c>
      <c r="O8" s="301">
        <v>0</v>
      </c>
      <c r="P8" s="270">
        <f t="shared" si="1"/>
        <v>0</v>
      </c>
    </row>
    <row r="9" spans="1:16">
      <c r="A9" s="572"/>
      <c r="B9" s="575"/>
      <c r="C9" s="266" t="s">
        <v>267</v>
      </c>
      <c r="D9" s="267" t="s">
        <v>289</v>
      </c>
      <c r="E9" s="316">
        <v>0</v>
      </c>
      <c r="F9" s="303">
        <v>0</v>
      </c>
      <c r="G9" s="303">
        <v>0</v>
      </c>
      <c r="H9" s="303">
        <v>0</v>
      </c>
      <c r="I9" s="303">
        <v>0</v>
      </c>
      <c r="J9" s="303">
        <v>0</v>
      </c>
      <c r="K9" s="303">
        <v>0</v>
      </c>
      <c r="L9" s="303">
        <v>0</v>
      </c>
      <c r="M9" s="304">
        <v>0</v>
      </c>
      <c r="N9" s="305">
        <f t="shared" si="0"/>
        <v>0</v>
      </c>
      <c r="O9" s="306">
        <v>0</v>
      </c>
      <c r="P9" s="271">
        <f t="shared" si="1"/>
        <v>0</v>
      </c>
    </row>
    <row r="10" spans="1:16">
      <c r="A10" s="572"/>
      <c r="B10" s="575"/>
      <c r="C10" s="317" t="s">
        <v>276</v>
      </c>
      <c r="D10" s="269" t="s">
        <v>290</v>
      </c>
      <c r="E10" s="297">
        <v>0</v>
      </c>
      <c r="F10" s="298">
        <v>0</v>
      </c>
      <c r="G10" s="298">
        <v>0</v>
      </c>
      <c r="H10" s="298">
        <v>0</v>
      </c>
      <c r="I10" s="298">
        <v>0</v>
      </c>
      <c r="J10" s="298">
        <v>0</v>
      </c>
      <c r="K10" s="298">
        <v>0</v>
      </c>
      <c r="L10" s="298">
        <v>0</v>
      </c>
      <c r="M10" s="299">
        <v>0</v>
      </c>
      <c r="N10" s="300">
        <f t="shared" si="0"/>
        <v>0</v>
      </c>
      <c r="O10" s="301">
        <v>0</v>
      </c>
      <c r="P10" s="270">
        <f t="shared" si="1"/>
        <v>0</v>
      </c>
    </row>
    <row r="11" spans="1:16">
      <c r="A11" s="572"/>
      <c r="B11" s="575"/>
      <c r="C11" s="266" t="s">
        <v>172</v>
      </c>
      <c r="D11" s="267" t="s">
        <v>289</v>
      </c>
      <c r="E11" s="302">
        <v>0</v>
      </c>
      <c r="F11" s="303">
        <v>0</v>
      </c>
      <c r="G11" s="303">
        <v>0</v>
      </c>
      <c r="H11" s="303">
        <v>0</v>
      </c>
      <c r="I11" s="303">
        <v>0</v>
      </c>
      <c r="J11" s="303">
        <v>0</v>
      </c>
      <c r="K11" s="303">
        <v>0</v>
      </c>
      <c r="L11" s="303">
        <v>0</v>
      </c>
      <c r="M11" s="304">
        <v>0</v>
      </c>
      <c r="N11" s="305">
        <f t="shared" si="0"/>
        <v>0</v>
      </c>
      <c r="O11" s="306">
        <v>0</v>
      </c>
      <c r="P11" s="271">
        <f t="shared" si="1"/>
        <v>0</v>
      </c>
    </row>
    <row r="12" spans="1:16">
      <c r="A12" s="572"/>
      <c r="B12" s="576"/>
      <c r="C12" s="318" t="s">
        <v>277</v>
      </c>
      <c r="D12" s="273" t="s">
        <v>290</v>
      </c>
      <c r="E12" s="307">
        <v>0</v>
      </c>
      <c r="F12" s="308">
        <v>0</v>
      </c>
      <c r="G12" s="308">
        <v>0</v>
      </c>
      <c r="H12" s="308">
        <v>0</v>
      </c>
      <c r="I12" s="308">
        <v>0</v>
      </c>
      <c r="J12" s="308">
        <v>0</v>
      </c>
      <c r="K12" s="308">
        <v>0</v>
      </c>
      <c r="L12" s="308">
        <v>0</v>
      </c>
      <c r="M12" s="309">
        <v>0</v>
      </c>
      <c r="N12" s="310">
        <f t="shared" si="0"/>
        <v>0</v>
      </c>
      <c r="O12" s="311">
        <v>0</v>
      </c>
      <c r="P12" s="274">
        <f t="shared" si="1"/>
        <v>0</v>
      </c>
    </row>
    <row r="13" spans="1:16">
      <c r="A13" s="572"/>
      <c r="B13" s="574" t="s">
        <v>171</v>
      </c>
      <c r="C13" s="266" t="s">
        <v>266</v>
      </c>
      <c r="D13" s="267" t="s">
        <v>289</v>
      </c>
      <c r="E13" s="302">
        <v>0</v>
      </c>
      <c r="F13" s="175">
        <v>0</v>
      </c>
      <c r="G13" s="175">
        <v>0</v>
      </c>
      <c r="H13" s="175">
        <v>0</v>
      </c>
      <c r="I13" s="175">
        <v>0</v>
      </c>
      <c r="J13" s="175">
        <v>0</v>
      </c>
      <c r="K13" s="175">
        <v>0</v>
      </c>
      <c r="L13" s="175">
        <v>0</v>
      </c>
      <c r="M13" s="294">
        <v>0</v>
      </c>
      <c r="N13" s="295">
        <f t="shared" si="0"/>
        <v>0</v>
      </c>
      <c r="O13" s="296">
        <v>0</v>
      </c>
      <c r="P13" s="268">
        <f t="shared" si="1"/>
        <v>0</v>
      </c>
    </row>
    <row r="14" spans="1:16">
      <c r="A14" s="572"/>
      <c r="B14" s="575"/>
      <c r="C14" s="317" t="s">
        <v>278</v>
      </c>
      <c r="D14" s="269" t="s">
        <v>290</v>
      </c>
      <c r="E14" s="297">
        <v>0</v>
      </c>
      <c r="F14" s="298">
        <v>0</v>
      </c>
      <c r="G14" s="298">
        <v>0</v>
      </c>
      <c r="H14" s="298">
        <v>0</v>
      </c>
      <c r="I14" s="298">
        <v>0</v>
      </c>
      <c r="J14" s="298">
        <v>0</v>
      </c>
      <c r="K14" s="298">
        <v>0</v>
      </c>
      <c r="L14" s="298">
        <v>0</v>
      </c>
      <c r="M14" s="299">
        <v>0</v>
      </c>
      <c r="N14" s="300">
        <f t="shared" si="0"/>
        <v>0</v>
      </c>
      <c r="O14" s="301">
        <v>0</v>
      </c>
      <c r="P14" s="270">
        <f t="shared" si="1"/>
        <v>0</v>
      </c>
    </row>
    <row r="15" spans="1:16">
      <c r="A15" s="572"/>
      <c r="B15" s="575"/>
      <c r="C15" s="266" t="s">
        <v>267</v>
      </c>
      <c r="D15" s="267" t="s">
        <v>289</v>
      </c>
      <c r="E15" s="302">
        <v>0</v>
      </c>
      <c r="F15" s="303">
        <v>0</v>
      </c>
      <c r="G15" s="303">
        <v>0</v>
      </c>
      <c r="H15" s="303">
        <v>0</v>
      </c>
      <c r="I15" s="303">
        <v>0</v>
      </c>
      <c r="J15" s="303">
        <v>0</v>
      </c>
      <c r="K15" s="303">
        <v>0</v>
      </c>
      <c r="L15" s="303">
        <v>0</v>
      </c>
      <c r="M15" s="304">
        <v>0</v>
      </c>
      <c r="N15" s="305">
        <f t="shared" si="0"/>
        <v>0</v>
      </c>
      <c r="O15" s="306">
        <v>0</v>
      </c>
      <c r="P15" s="271">
        <f t="shared" si="1"/>
        <v>0</v>
      </c>
    </row>
    <row r="16" spans="1:16">
      <c r="A16" s="572"/>
      <c r="B16" s="575"/>
      <c r="C16" s="317" t="s">
        <v>279</v>
      </c>
      <c r="D16" s="269" t="s">
        <v>290</v>
      </c>
      <c r="E16" s="297">
        <v>0</v>
      </c>
      <c r="F16" s="298">
        <v>0</v>
      </c>
      <c r="G16" s="298">
        <v>0</v>
      </c>
      <c r="H16" s="298">
        <v>0</v>
      </c>
      <c r="I16" s="298">
        <v>0</v>
      </c>
      <c r="J16" s="298">
        <v>0</v>
      </c>
      <c r="K16" s="298">
        <v>0</v>
      </c>
      <c r="L16" s="298">
        <v>0</v>
      </c>
      <c r="M16" s="299">
        <v>0</v>
      </c>
      <c r="N16" s="300">
        <f t="shared" si="0"/>
        <v>0</v>
      </c>
      <c r="O16" s="301">
        <v>0</v>
      </c>
      <c r="P16" s="270">
        <f t="shared" si="1"/>
        <v>0</v>
      </c>
    </row>
    <row r="17" spans="1:16">
      <c r="A17" s="572"/>
      <c r="B17" s="575"/>
      <c r="C17" s="266" t="s">
        <v>172</v>
      </c>
      <c r="D17" s="267" t="s">
        <v>289</v>
      </c>
      <c r="E17" s="302">
        <v>0</v>
      </c>
      <c r="F17" s="303">
        <v>0</v>
      </c>
      <c r="G17" s="303">
        <v>0</v>
      </c>
      <c r="H17" s="303">
        <v>0</v>
      </c>
      <c r="I17" s="303">
        <v>0</v>
      </c>
      <c r="J17" s="303">
        <v>0</v>
      </c>
      <c r="K17" s="303">
        <v>0</v>
      </c>
      <c r="L17" s="303">
        <v>0</v>
      </c>
      <c r="M17" s="304">
        <v>0</v>
      </c>
      <c r="N17" s="305">
        <f t="shared" si="0"/>
        <v>0</v>
      </c>
      <c r="O17" s="306">
        <v>0</v>
      </c>
      <c r="P17" s="271">
        <f t="shared" si="1"/>
        <v>0</v>
      </c>
    </row>
    <row r="18" spans="1:16">
      <c r="A18" s="573"/>
      <c r="B18" s="576"/>
      <c r="C18" s="319" t="s">
        <v>280</v>
      </c>
      <c r="D18" s="273" t="s">
        <v>290</v>
      </c>
      <c r="E18" s="307">
        <v>0</v>
      </c>
      <c r="F18" s="308">
        <v>0</v>
      </c>
      <c r="G18" s="308">
        <v>0</v>
      </c>
      <c r="H18" s="308">
        <v>0</v>
      </c>
      <c r="I18" s="308">
        <v>0</v>
      </c>
      <c r="J18" s="308">
        <v>0</v>
      </c>
      <c r="K18" s="308">
        <v>0</v>
      </c>
      <c r="L18" s="308">
        <v>0</v>
      </c>
      <c r="M18" s="309">
        <v>0</v>
      </c>
      <c r="N18" s="310">
        <f t="shared" si="0"/>
        <v>0</v>
      </c>
      <c r="O18" s="311">
        <v>0</v>
      </c>
      <c r="P18" s="274">
        <f t="shared" si="1"/>
        <v>0</v>
      </c>
    </row>
    <row r="19" spans="1:16">
      <c r="A19" s="571" t="s">
        <v>141</v>
      </c>
      <c r="B19" s="574" t="s">
        <v>170</v>
      </c>
      <c r="C19" s="266" t="s">
        <v>267</v>
      </c>
      <c r="D19" s="267" t="s">
        <v>289</v>
      </c>
      <c r="E19" s="293">
        <v>0</v>
      </c>
      <c r="F19" s="175">
        <v>0</v>
      </c>
      <c r="G19" s="175">
        <v>0</v>
      </c>
      <c r="H19" s="175">
        <v>0</v>
      </c>
      <c r="I19" s="175">
        <v>0</v>
      </c>
      <c r="J19" s="175">
        <v>0</v>
      </c>
      <c r="K19" s="175">
        <v>0</v>
      </c>
      <c r="L19" s="175">
        <v>0</v>
      </c>
      <c r="M19" s="294">
        <v>0</v>
      </c>
      <c r="N19" s="295">
        <f t="shared" si="0"/>
        <v>0</v>
      </c>
      <c r="O19" s="296">
        <v>0</v>
      </c>
      <c r="P19" s="268">
        <f t="shared" si="1"/>
        <v>0</v>
      </c>
    </row>
    <row r="20" spans="1:16">
      <c r="A20" s="572"/>
      <c r="B20" s="575"/>
      <c r="C20" s="317" t="s">
        <v>281</v>
      </c>
      <c r="D20" s="269" t="s">
        <v>290</v>
      </c>
      <c r="E20" s="297">
        <v>0</v>
      </c>
      <c r="F20" s="298">
        <v>0</v>
      </c>
      <c r="G20" s="298">
        <v>0</v>
      </c>
      <c r="H20" s="298">
        <v>0</v>
      </c>
      <c r="I20" s="298">
        <v>0</v>
      </c>
      <c r="J20" s="298">
        <v>0</v>
      </c>
      <c r="K20" s="298">
        <v>0</v>
      </c>
      <c r="L20" s="298">
        <v>0</v>
      </c>
      <c r="M20" s="299">
        <v>0</v>
      </c>
      <c r="N20" s="300">
        <f t="shared" si="0"/>
        <v>0</v>
      </c>
      <c r="O20" s="301">
        <v>0</v>
      </c>
      <c r="P20" s="270">
        <f t="shared" si="1"/>
        <v>0</v>
      </c>
    </row>
    <row r="21" spans="1:16">
      <c r="A21" s="572"/>
      <c r="B21" s="575"/>
      <c r="C21" s="266" t="s">
        <v>172</v>
      </c>
      <c r="D21" s="267" t="s">
        <v>289</v>
      </c>
      <c r="E21" s="302">
        <v>0</v>
      </c>
      <c r="F21" s="303">
        <v>0</v>
      </c>
      <c r="G21" s="303">
        <v>0</v>
      </c>
      <c r="H21" s="303">
        <v>0</v>
      </c>
      <c r="I21" s="303">
        <v>0</v>
      </c>
      <c r="J21" s="303">
        <v>0</v>
      </c>
      <c r="K21" s="303">
        <v>0</v>
      </c>
      <c r="L21" s="303">
        <v>0</v>
      </c>
      <c r="M21" s="304">
        <v>0</v>
      </c>
      <c r="N21" s="305">
        <f t="shared" si="0"/>
        <v>0</v>
      </c>
      <c r="O21" s="306">
        <v>0</v>
      </c>
      <c r="P21" s="271">
        <f t="shared" si="1"/>
        <v>0</v>
      </c>
    </row>
    <row r="22" spans="1:16">
      <c r="A22" s="572"/>
      <c r="B22" s="576"/>
      <c r="C22" s="319" t="s">
        <v>282</v>
      </c>
      <c r="D22" s="273" t="s">
        <v>290</v>
      </c>
      <c r="E22" s="307">
        <v>0</v>
      </c>
      <c r="F22" s="308">
        <v>0</v>
      </c>
      <c r="G22" s="308">
        <v>0</v>
      </c>
      <c r="H22" s="308">
        <v>0</v>
      </c>
      <c r="I22" s="308">
        <v>0</v>
      </c>
      <c r="J22" s="308">
        <v>0</v>
      </c>
      <c r="K22" s="308">
        <v>0</v>
      </c>
      <c r="L22" s="308">
        <v>0</v>
      </c>
      <c r="M22" s="309">
        <v>0</v>
      </c>
      <c r="N22" s="310">
        <f t="shared" si="0"/>
        <v>0</v>
      </c>
      <c r="O22" s="311">
        <v>0</v>
      </c>
      <c r="P22" s="274">
        <f t="shared" si="1"/>
        <v>0</v>
      </c>
    </row>
    <row r="23" spans="1:16">
      <c r="A23" s="572"/>
      <c r="B23" s="574" t="s">
        <v>171</v>
      </c>
      <c r="C23" s="266" t="s">
        <v>267</v>
      </c>
      <c r="D23" s="267" t="s">
        <v>289</v>
      </c>
      <c r="E23" s="293">
        <v>0</v>
      </c>
      <c r="F23" s="175">
        <v>0</v>
      </c>
      <c r="G23" s="175">
        <v>0</v>
      </c>
      <c r="H23" s="175">
        <v>0</v>
      </c>
      <c r="I23" s="175">
        <v>0</v>
      </c>
      <c r="J23" s="175">
        <v>0</v>
      </c>
      <c r="K23" s="175">
        <v>0</v>
      </c>
      <c r="L23" s="175">
        <v>0</v>
      </c>
      <c r="M23" s="294">
        <v>0</v>
      </c>
      <c r="N23" s="295">
        <f t="shared" si="0"/>
        <v>0</v>
      </c>
      <c r="O23" s="296">
        <v>0</v>
      </c>
      <c r="P23" s="268">
        <f t="shared" si="1"/>
        <v>0</v>
      </c>
    </row>
    <row r="24" spans="1:16">
      <c r="A24" s="572"/>
      <c r="B24" s="575"/>
      <c r="C24" s="317" t="s">
        <v>283</v>
      </c>
      <c r="D24" s="269" t="s">
        <v>290</v>
      </c>
      <c r="E24" s="297">
        <v>0</v>
      </c>
      <c r="F24" s="298">
        <v>0</v>
      </c>
      <c r="G24" s="298">
        <v>0</v>
      </c>
      <c r="H24" s="298">
        <v>0</v>
      </c>
      <c r="I24" s="298">
        <v>0</v>
      </c>
      <c r="J24" s="298">
        <v>0</v>
      </c>
      <c r="K24" s="298">
        <v>0</v>
      </c>
      <c r="L24" s="298">
        <v>0</v>
      </c>
      <c r="M24" s="299">
        <v>0</v>
      </c>
      <c r="N24" s="300">
        <f t="shared" si="0"/>
        <v>0</v>
      </c>
      <c r="O24" s="301">
        <v>0</v>
      </c>
      <c r="P24" s="270">
        <f t="shared" si="1"/>
        <v>0</v>
      </c>
    </row>
    <row r="25" spans="1:16">
      <c r="A25" s="572"/>
      <c r="B25" s="575"/>
      <c r="C25" s="266" t="s">
        <v>172</v>
      </c>
      <c r="D25" s="267" t="s">
        <v>289</v>
      </c>
      <c r="E25" s="302">
        <v>0</v>
      </c>
      <c r="F25" s="303">
        <v>0</v>
      </c>
      <c r="G25" s="303">
        <v>0</v>
      </c>
      <c r="H25" s="303">
        <v>0</v>
      </c>
      <c r="I25" s="303">
        <v>0</v>
      </c>
      <c r="J25" s="303">
        <v>0</v>
      </c>
      <c r="K25" s="303">
        <v>0</v>
      </c>
      <c r="L25" s="303">
        <v>0</v>
      </c>
      <c r="M25" s="304">
        <v>0</v>
      </c>
      <c r="N25" s="305">
        <f t="shared" si="0"/>
        <v>0</v>
      </c>
      <c r="O25" s="306">
        <v>0</v>
      </c>
      <c r="P25" s="271">
        <f t="shared" si="1"/>
        <v>0</v>
      </c>
    </row>
    <row r="26" spans="1:16">
      <c r="A26" s="573"/>
      <c r="B26" s="576"/>
      <c r="C26" s="319" t="s">
        <v>284</v>
      </c>
      <c r="D26" s="273" t="s">
        <v>290</v>
      </c>
      <c r="E26" s="307">
        <v>0</v>
      </c>
      <c r="F26" s="308">
        <v>0</v>
      </c>
      <c r="G26" s="308">
        <v>0</v>
      </c>
      <c r="H26" s="308">
        <v>0</v>
      </c>
      <c r="I26" s="308">
        <v>0</v>
      </c>
      <c r="J26" s="308">
        <v>0</v>
      </c>
      <c r="K26" s="308">
        <v>0</v>
      </c>
      <c r="L26" s="308">
        <v>0</v>
      </c>
      <c r="M26" s="309">
        <v>0</v>
      </c>
      <c r="N26" s="310">
        <f t="shared" si="0"/>
        <v>0</v>
      </c>
      <c r="O26" s="311">
        <v>0</v>
      </c>
      <c r="P26" s="274">
        <f t="shared" si="1"/>
        <v>0</v>
      </c>
    </row>
    <row r="27" spans="1:16">
      <c r="A27" s="563" t="s">
        <v>268</v>
      </c>
      <c r="B27" s="564"/>
      <c r="C27" s="564"/>
      <c r="D27" s="267" t="s">
        <v>289</v>
      </c>
      <c r="E27" s="293">
        <v>0</v>
      </c>
      <c r="F27" s="175">
        <v>0</v>
      </c>
      <c r="G27" s="175">
        <v>0</v>
      </c>
      <c r="H27" s="175">
        <v>0</v>
      </c>
      <c r="I27" s="175">
        <v>0</v>
      </c>
      <c r="J27" s="175">
        <v>0</v>
      </c>
      <c r="K27" s="175">
        <v>0</v>
      </c>
      <c r="L27" s="175">
        <v>0</v>
      </c>
      <c r="M27" s="294">
        <v>0</v>
      </c>
      <c r="N27" s="295">
        <f t="shared" si="0"/>
        <v>0</v>
      </c>
      <c r="O27" s="296">
        <v>0</v>
      </c>
      <c r="P27" s="268">
        <f t="shared" si="1"/>
        <v>0</v>
      </c>
    </row>
    <row r="28" spans="1:16">
      <c r="A28" s="320" t="s">
        <v>285</v>
      </c>
      <c r="B28" s="272"/>
      <c r="C28" s="272"/>
      <c r="D28" s="273" t="s">
        <v>290</v>
      </c>
      <c r="E28" s="307">
        <v>0</v>
      </c>
      <c r="F28" s="308">
        <v>0</v>
      </c>
      <c r="G28" s="308">
        <v>0</v>
      </c>
      <c r="H28" s="308">
        <v>0</v>
      </c>
      <c r="I28" s="308">
        <v>0</v>
      </c>
      <c r="J28" s="308">
        <v>0</v>
      </c>
      <c r="K28" s="308">
        <v>0</v>
      </c>
      <c r="L28" s="308">
        <v>0</v>
      </c>
      <c r="M28" s="309">
        <v>0</v>
      </c>
      <c r="N28" s="310">
        <f t="shared" si="0"/>
        <v>0</v>
      </c>
      <c r="O28" s="311">
        <v>0</v>
      </c>
      <c r="P28" s="274">
        <f t="shared" si="1"/>
        <v>0</v>
      </c>
    </row>
    <row r="29" spans="1:16">
      <c r="A29" s="563" t="s">
        <v>269</v>
      </c>
      <c r="B29" s="564"/>
      <c r="C29" s="564"/>
      <c r="D29" s="267" t="s">
        <v>289</v>
      </c>
      <c r="E29" s="293">
        <v>0</v>
      </c>
      <c r="F29" s="175">
        <v>0</v>
      </c>
      <c r="G29" s="175">
        <v>0</v>
      </c>
      <c r="H29" s="175">
        <v>0</v>
      </c>
      <c r="I29" s="175">
        <v>0</v>
      </c>
      <c r="J29" s="175">
        <v>0</v>
      </c>
      <c r="K29" s="175">
        <v>0</v>
      </c>
      <c r="L29" s="175">
        <v>0</v>
      </c>
      <c r="M29" s="294">
        <v>0</v>
      </c>
      <c r="N29" s="295">
        <f t="shared" si="0"/>
        <v>0</v>
      </c>
      <c r="O29" s="296">
        <v>0</v>
      </c>
      <c r="P29" s="268">
        <f t="shared" si="1"/>
        <v>0</v>
      </c>
    </row>
    <row r="30" spans="1:16">
      <c r="A30" s="577" t="s">
        <v>286</v>
      </c>
      <c r="B30" s="578"/>
      <c r="C30" s="578"/>
      <c r="D30" s="273" t="s">
        <v>290</v>
      </c>
      <c r="E30" s="307">
        <v>0</v>
      </c>
      <c r="F30" s="308">
        <v>0</v>
      </c>
      <c r="G30" s="308">
        <v>0</v>
      </c>
      <c r="H30" s="308">
        <v>0</v>
      </c>
      <c r="I30" s="308">
        <v>0</v>
      </c>
      <c r="J30" s="308">
        <v>0</v>
      </c>
      <c r="K30" s="308">
        <v>0</v>
      </c>
      <c r="L30" s="308">
        <v>0</v>
      </c>
      <c r="M30" s="309">
        <v>0</v>
      </c>
      <c r="N30" s="310">
        <f t="shared" si="0"/>
        <v>0</v>
      </c>
      <c r="O30" s="311">
        <v>0</v>
      </c>
      <c r="P30" s="274">
        <f t="shared" si="1"/>
        <v>0</v>
      </c>
    </row>
    <row r="31" spans="1:16">
      <c r="A31" s="563" t="s">
        <v>270</v>
      </c>
      <c r="B31" s="564"/>
      <c r="C31" s="564"/>
      <c r="D31" s="267" t="s">
        <v>289</v>
      </c>
      <c r="E31" s="293">
        <v>0</v>
      </c>
      <c r="F31" s="175">
        <v>0</v>
      </c>
      <c r="G31" s="175">
        <v>0</v>
      </c>
      <c r="H31" s="175">
        <v>0</v>
      </c>
      <c r="I31" s="175">
        <v>0</v>
      </c>
      <c r="J31" s="175">
        <v>0</v>
      </c>
      <c r="K31" s="175">
        <v>0</v>
      </c>
      <c r="L31" s="175">
        <v>0</v>
      </c>
      <c r="M31" s="294">
        <v>0</v>
      </c>
      <c r="N31" s="295">
        <f t="shared" si="0"/>
        <v>0</v>
      </c>
      <c r="O31" s="296">
        <v>0</v>
      </c>
      <c r="P31" s="268">
        <f t="shared" si="1"/>
        <v>0</v>
      </c>
    </row>
    <row r="32" spans="1:16">
      <c r="A32" s="320" t="s">
        <v>287</v>
      </c>
      <c r="B32" s="272"/>
      <c r="C32" s="272"/>
      <c r="D32" s="273" t="s">
        <v>290</v>
      </c>
      <c r="E32" s="307">
        <v>0</v>
      </c>
      <c r="F32" s="308">
        <v>0</v>
      </c>
      <c r="G32" s="308">
        <v>0</v>
      </c>
      <c r="H32" s="308">
        <v>0</v>
      </c>
      <c r="I32" s="308">
        <v>0</v>
      </c>
      <c r="J32" s="308">
        <v>0</v>
      </c>
      <c r="K32" s="308">
        <v>0</v>
      </c>
      <c r="L32" s="308">
        <v>0</v>
      </c>
      <c r="M32" s="309">
        <v>0</v>
      </c>
      <c r="N32" s="310">
        <f t="shared" si="0"/>
        <v>0</v>
      </c>
      <c r="O32" s="311">
        <v>0</v>
      </c>
      <c r="P32" s="274">
        <f t="shared" si="1"/>
        <v>0</v>
      </c>
    </row>
    <row r="33" spans="1:16">
      <c r="A33" s="563" t="s">
        <v>271</v>
      </c>
      <c r="B33" s="564"/>
      <c r="C33" s="564"/>
      <c r="D33" s="267" t="s">
        <v>289</v>
      </c>
      <c r="E33" s="293">
        <v>0</v>
      </c>
      <c r="F33" s="175">
        <v>0</v>
      </c>
      <c r="G33" s="175">
        <v>0</v>
      </c>
      <c r="H33" s="175">
        <v>0</v>
      </c>
      <c r="I33" s="175">
        <v>0</v>
      </c>
      <c r="J33" s="175">
        <v>0</v>
      </c>
      <c r="K33" s="175">
        <v>0</v>
      </c>
      <c r="L33" s="175">
        <v>0</v>
      </c>
      <c r="M33" s="294">
        <v>0</v>
      </c>
      <c r="N33" s="295">
        <f t="shared" si="0"/>
        <v>0</v>
      </c>
      <c r="O33" s="296">
        <v>0</v>
      </c>
      <c r="P33" s="268">
        <f t="shared" si="1"/>
        <v>0</v>
      </c>
    </row>
    <row r="34" spans="1:16">
      <c r="A34" s="565" t="s">
        <v>288</v>
      </c>
      <c r="B34" s="566"/>
      <c r="C34" s="566"/>
      <c r="D34" s="267" t="s">
        <v>290</v>
      </c>
      <c r="E34" s="307">
        <v>0</v>
      </c>
      <c r="F34" s="308">
        <v>0</v>
      </c>
      <c r="G34" s="308">
        <v>0</v>
      </c>
      <c r="H34" s="308">
        <v>0</v>
      </c>
      <c r="I34" s="308">
        <v>0</v>
      </c>
      <c r="J34" s="308">
        <v>0</v>
      </c>
      <c r="K34" s="308">
        <v>0</v>
      </c>
      <c r="L34" s="308">
        <v>0</v>
      </c>
      <c r="M34" s="309">
        <v>0</v>
      </c>
      <c r="N34" s="310">
        <f t="shared" si="0"/>
        <v>0</v>
      </c>
      <c r="O34" s="311">
        <v>0</v>
      </c>
      <c r="P34" s="274">
        <f t="shared" si="1"/>
        <v>0</v>
      </c>
    </row>
    <row r="35" spans="1:16">
      <c r="A35" s="567" t="s">
        <v>30</v>
      </c>
      <c r="B35" s="568"/>
      <c r="C35" s="568"/>
      <c r="D35" s="279" t="s">
        <v>291</v>
      </c>
      <c r="E35" s="280">
        <f t="shared" ref="E35:P36" si="2">SUM(E7,E9,E11,E13,E15,E17,E19,E21,E23,E25,E27,E29,E31,E33)</f>
        <v>0</v>
      </c>
      <c r="F35" s="281">
        <f t="shared" si="2"/>
        <v>0</v>
      </c>
      <c r="G35" s="281">
        <f t="shared" si="2"/>
        <v>0</v>
      </c>
      <c r="H35" s="281">
        <f t="shared" si="2"/>
        <v>0</v>
      </c>
      <c r="I35" s="281">
        <f t="shared" si="2"/>
        <v>0</v>
      </c>
      <c r="J35" s="281">
        <f t="shared" si="2"/>
        <v>0</v>
      </c>
      <c r="K35" s="281">
        <f t="shared" si="2"/>
        <v>0</v>
      </c>
      <c r="L35" s="281">
        <f t="shared" si="2"/>
        <v>0</v>
      </c>
      <c r="M35" s="282">
        <f t="shared" si="2"/>
        <v>0</v>
      </c>
      <c r="N35" s="283">
        <f t="shared" si="2"/>
        <v>0</v>
      </c>
      <c r="O35" s="284">
        <f t="shared" si="2"/>
        <v>0</v>
      </c>
      <c r="P35" s="285">
        <f t="shared" si="2"/>
        <v>0</v>
      </c>
    </row>
    <row r="36" spans="1:16">
      <c r="A36" s="569"/>
      <c r="B36" s="570"/>
      <c r="C36" s="570"/>
      <c r="D36" s="286" t="s">
        <v>290</v>
      </c>
      <c r="E36" s="287">
        <f t="shared" si="2"/>
        <v>0</v>
      </c>
      <c r="F36" s="288">
        <f t="shared" si="2"/>
        <v>0</v>
      </c>
      <c r="G36" s="288">
        <f t="shared" si="2"/>
        <v>0</v>
      </c>
      <c r="H36" s="288">
        <f t="shared" si="2"/>
        <v>0</v>
      </c>
      <c r="I36" s="288">
        <f t="shared" si="2"/>
        <v>0</v>
      </c>
      <c r="J36" s="288">
        <f t="shared" si="2"/>
        <v>0</v>
      </c>
      <c r="K36" s="288">
        <f t="shared" si="2"/>
        <v>0</v>
      </c>
      <c r="L36" s="288">
        <f t="shared" si="2"/>
        <v>0</v>
      </c>
      <c r="M36" s="289">
        <f t="shared" si="2"/>
        <v>0</v>
      </c>
      <c r="N36" s="290">
        <f t="shared" si="2"/>
        <v>0</v>
      </c>
      <c r="O36" s="291">
        <f t="shared" si="2"/>
        <v>0</v>
      </c>
      <c r="P36" s="292">
        <f t="shared" si="2"/>
        <v>0</v>
      </c>
    </row>
    <row r="38" spans="1:16">
      <c r="A38" s="265" t="s">
        <v>213</v>
      </c>
      <c r="B38" s="265"/>
      <c r="C38" s="263"/>
      <c r="D38" s="263"/>
      <c r="E38" s="315"/>
      <c r="F38" s="315"/>
      <c r="G38" s="315"/>
      <c r="H38" s="315"/>
      <c r="I38" s="315"/>
      <c r="J38" s="315"/>
      <c r="K38" s="315"/>
      <c r="L38" s="315"/>
      <c r="M38" s="312"/>
      <c r="N38" s="312"/>
      <c r="O38" s="313"/>
      <c r="P38" s="314"/>
    </row>
    <row r="39" spans="1:16">
      <c r="A39" s="499" t="s">
        <v>250</v>
      </c>
      <c r="B39" s="583"/>
      <c r="C39" s="583"/>
      <c r="D39" s="584"/>
      <c r="E39" s="499" t="s">
        <v>251</v>
      </c>
      <c r="F39" s="500"/>
      <c r="G39" s="500"/>
      <c r="H39" s="500"/>
      <c r="I39" s="500"/>
      <c r="J39" s="500"/>
      <c r="K39" s="500"/>
      <c r="L39" s="500"/>
      <c r="M39" s="500"/>
      <c r="N39" s="579" t="s">
        <v>262</v>
      </c>
      <c r="O39" s="579" t="s">
        <v>263</v>
      </c>
      <c r="P39" s="579" t="s">
        <v>264</v>
      </c>
    </row>
    <row r="40" spans="1:16" ht="24">
      <c r="A40" s="581" t="s">
        <v>252</v>
      </c>
      <c r="B40" s="582"/>
      <c r="C40" s="582"/>
      <c r="D40" s="275" t="s">
        <v>265</v>
      </c>
      <c r="E40" s="276" t="s">
        <v>164</v>
      </c>
      <c r="F40" s="277" t="s">
        <v>161</v>
      </c>
      <c r="G40" s="277" t="s">
        <v>167</v>
      </c>
      <c r="H40" s="277" t="s">
        <v>166</v>
      </c>
      <c r="I40" s="277" t="s">
        <v>165</v>
      </c>
      <c r="J40" s="277" t="s">
        <v>168</v>
      </c>
      <c r="K40" s="277" t="s">
        <v>160</v>
      </c>
      <c r="L40" s="277" t="s">
        <v>162</v>
      </c>
      <c r="M40" s="278" t="s">
        <v>272</v>
      </c>
      <c r="N40" s="580"/>
      <c r="O40" s="580"/>
      <c r="P40" s="580"/>
    </row>
    <row r="41" spans="1:16">
      <c r="A41" s="571" t="s">
        <v>169</v>
      </c>
      <c r="B41" s="574" t="s">
        <v>170</v>
      </c>
      <c r="C41" s="266" t="s">
        <v>266</v>
      </c>
      <c r="D41" s="267" t="s">
        <v>289</v>
      </c>
      <c r="E41" s="293">
        <v>0</v>
      </c>
      <c r="F41" s="175">
        <v>0</v>
      </c>
      <c r="G41" s="175">
        <v>0</v>
      </c>
      <c r="H41" s="175">
        <v>0</v>
      </c>
      <c r="I41" s="175">
        <v>0</v>
      </c>
      <c r="J41" s="175">
        <v>0</v>
      </c>
      <c r="K41" s="175">
        <v>0</v>
      </c>
      <c r="L41" s="175">
        <v>0</v>
      </c>
      <c r="M41" s="294">
        <v>0</v>
      </c>
      <c r="N41" s="295">
        <f t="shared" ref="N41:N68" si="3">SUM(E41:M41)</f>
        <v>0</v>
      </c>
      <c r="O41" s="296">
        <v>0</v>
      </c>
      <c r="P41" s="268">
        <f t="shared" ref="P41:P68" si="4">SUM(N41:O41)</f>
        <v>0</v>
      </c>
    </row>
    <row r="42" spans="1:16">
      <c r="A42" s="572"/>
      <c r="B42" s="575"/>
      <c r="C42" s="317" t="s">
        <v>275</v>
      </c>
      <c r="D42" s="269" t="s">
        <v>290</v>
      </c>
      <c r="E42" s="293">
        <v>0</v>
      </c>
      <c r="F42" s="298">
        <v>0</v>
      </c>
      <c r="G42" s="298">
        <v>0</v>
      </c>
      <c r="H42" s="298">
        <v>0</v>
      </c>
      <c r="I42" s="298">
        <v>0</v>
      </c>
      <c r="J42" s="298">
        <v>0</v>
      </c>
      <c r="K42" s="298">
        <v>0</v>
      </c>
      <c r="L42" s="298">
        <v>0</v>
      </c>
      <c r="M42" s="299">
        <v>0</v>
      </c>
      <c r="N42" s="300">
        <f t="shared" si="3"/>
        <v>0</v>
      </c>
      <c r="O42" s="301">
        <v>0</v>
      </c>
      <c r="P42" s="270">
        <f t="shared" si="4"/>
        <v>0</v>
      </c>
    </row>
    <row r="43" spans="1:16">
      <c r="A43" s="572"/>
      <c r="B43" s="575"/>
      <c r="C43" s="266" t="s">
        <v>267</v>
      </c>
      <c r="D43" s="267" t="s">
        <v>289</v>
      </c>
      <c r="E43" s="316">
        <v>0</v>
      </c>
      <c r="F43" s="303">
        <v>0</v>
      </c>
      <c r="G43" s="303">
        <v>0</v>
      </c>
      <c r="H43" s="303">
        <v>0</v>
      </c>
      <c r="I43" s="303">
        <v>0</v>
      </c>
      <c r="J43" s="303">
        <v>0</v>
      </c>
      <c r="K43" s="303">
        <v>0</v>
      </c>
      <c r="L43" s="303">
        <v>0</v>
      </c>
      <c r="M43" s="304">
        <v>0</v>
      </c>
      <c r="N43" s="305">
        <f t="shared" si="3"/>
        <v>0</v>
      </c>
      <c r="O43" s="306">
        <v>0</v>
      </c>
      <c r="P43" s="271">
        <f t="shared" si="4"/>
        <v>0</v>
      </c>
    </row>
    <row r="44" spans="1:16">
      <c r="A44" s="572"/>
      <c r="B44" s="575"/>
      <c r="C44" s="317" t="s">
        <v>276</v>
      </c>
      <c r="D44" s="269" t="s">
        <v>290</v>
      </c>
      <c r="E44" s="297">
        <v>0</v>
      </c>
      <c r="F44" s="298">
        <v>0</v>
      </c>
      <c r="G44" s="298">
        <v>0</v>
      </c>
      <c r="H44" s="298">
        <v>0</v>
      </c>
      <c r="I44" s="298">
        <v>0</v>
      </c>
      <c r="J44" s="298">
        <v>0</v>
      </c>
      <c r="K44" s="298">
        <v>0</v>
      </c>
      <c r="L44" s="298">
        <v>0</v>
      </c>
      <c r="M44" s="299">
        <v>0</v>
      </c>
      <c r="N44" s="300">
        <f t="shared" si="3"/>
        <v>0</v>
      </c>
      <c r="O44" s="301">
        <v>0</v>
      </c>
      <c r="P44" s="270">
        <f t="shared" si="4"/>
        <v>0</v>
      </c>
    </row>
    <row r="45" spans="1:16">
      <c r="A45" s="572"/>
      <c r="B45" s="575"/>
      <c r="C45" s="266" t="s">
        <v>172</v>
      </c>
      <c r="D45" s="267" t="s">
        <v>289</v>
      </c>
      <c r="E45" s="302">
        <v>0</v>
      </c>
      <c r="F45" s="303">
        <v>0</v>
      </c>
      <c r="G45" s="303">
        <v>0</v>
      </c>
      <c r="H45" s="303">
        <v>0</v>
      </c>
      <c r="I45" s="303">
        <v>0</v>
      </c>
      <c r="J45" s="303">
        <v>0</v>
      </c>
      <c r="K45" s="303">
        <v>0</v>
      </c>
      <c r="L45" s="303">
        <v>0</v>
      </c>
      <c r="M45" s="304">
        <v>0</v>
      </c>
      <c r="N45" s="305">
        <f t="shared" si="3"/>
        <v>0</v>
      </c>
      <c r="O45" s="306">
        <v>0</v>
      </c>
      <c r="P45" s="271">
        <f t="shared" si="4"/>
        <v>0</v>
      </c>
    </row>
    <row r="46" spans="1:16">
      <c r="A46" s="572"/>
      <c r="B46" s="576"/>
      <c r="C46" s="318" t="s">
        <v>277</v>
      </c>
      <c r="D46" s="273" t="s">
        <v>290</v>
      </c>
      <c r="E46" s="307">
        <v>0</v>
      </c>
      <c r="F46" s="308">
        <v>0</v>
      </c>
      <c r="G46" s="308">
        <v>0</v>
      </c>
      <c r="H46" s="308">
        <v>0</v>
      </c>
      <c r="I46" s="308">
        <v>0</v>
      </c>
      <c r="J46" s="308">
        <v>0</v>
      </c>
      <c r="K46" s="308">
        <v>0</v>
      </c>
      <c r="L46" s="308">
        <v>0</v>
      </c>
      <c r="M46" s="309">
        <v>0</v>
      </c>
      <c r="N46" s="310">
        <f t="shared" si="3"/>
        <v>0</v>
      </c>
      <c r="O46" s="311">
        <v>0</v>
      </c>
      <c r="P46" s="274">
        <f t="shared" si="4"/>
        <v>0</v>
      </c>
    </row>
    <row r="47" spans="1:16">
      <c r="A47" s="572"/>
      <c r="B47" s="574" t="s">
        <v>171</v>
      </c>
      <c r="C47" s="266" t="s">
        <v>266</v>
      </c>
      <c r="D47" s="267" t="s">
        <v>289</v>
      </c>
      <c r="E47" s="302">
        <v>0</v>
      </c>
      <c r="F47" s="175">
        <v>0</v>
      </c>
      <c r="G47" s="175">
        <v>0</v>
      </c>
      <c r="H47" s="175">
        <v>0</v>
      </c>
      <c r="I47" s="175">
        <v>0</v>
      </c>
      <c r="J47" s="175">
        <v>0</v>
      </c>
      <c r="K47" s="175">
        <v>0</v>
      </c>
      <c r="L47" s="175">
        <v>0</v>
      </c>
      <c r="M47" s="294">
        <v>0</v>
      </c>
      <c r="N47" s="295">
        <f t="shared" si="3"/>
        <v>0</v>
      </c>
      <c r="O47" s="296">
        <v>0</v>
      </c>
      <c r="P47" s="268">
        <f t="shared" si="4"/>
        <v>0</v>
      </c>
    </row>
    <row r="48" spans="1:16">
      <c r="A48" s="572"/>
      <c r="B48" s="575"/>
      <c r="C48" s="317" t="s">
        <v>278</v>
      </c>
      <c r="D48" s="269" t="s">
        <v>290</v>
      </c>
      <c r="E48" s="297">
        <v>0</v>
      </c>
      <c r="F48" s="298">
        <v>0</v>
      </c>
      <c r="G48" s="298">
        <v>0</v>
      </c>
      <c r="H48" s="298">
        <v>0</v>
      </c>
      <c r="I48" s="298">
        <v>0</v>
      </c>
      <c r="J48" s="298">
        <v>0</v>
      </c>
      <c r="K48" s="298">
        <v>0</v>
      </c>
      <c r="L48" s="298">
        <v>0</v>
      </c>
      <c r="M48" s="299">
        <v>0</v>
      </c>
      <c r="N48" s="300">
        <f t="shared" si="3"/>
        <v>0</v>
      </c>
      <c r="O48" s="301">
        <v>0</v>
      </c>
      <c r="P48" s="270">
        <f t="shared" si="4"/>
        <v>0</v>
      </c>
    </row>
    <row r="49" spans="1:16">
      <c r="A49" s="572"/>
      <c r="B49" s="575"/>
      <c r="C49" s="266" t="s">
        <v>267</v>
      </c>
      <c r="D49" s="267" t="s">
        <v>289</v>
      </c>
      <c r="E49" s="302">
        <v>0</v>
      </c>
      <c r="F49" s="303">
        <v>0</v>
      </c>
      <c r="G49" s="303">
        <v>0</v>
      </c>
      <c r="H49" s="303">
        <v>0</v>
      </c>
      <c r="I49" s="303">
        <v>0</v>
      </c>
      <c r="J49" s="303">
        <v>0</v>
      </c>
      <c r="K49" s="303">
        <v>0</v>
      </c>
      <c r="L49" s="303">
        <v>0</v>
      </c>
      <c r="M49" s="304">
        <v>0</v>
      </c>
      <c r="N49" s="305">
        <f t="shared" si="3"/>
        <v>0</v>
      </c>
      <c r="O49" s="306">
        <v>0</v>
      </c>
      <c r="P49" s="271">
        <f t="shared" si="4"/>
        <v>0</v>
      </c>
    </row>
    <row r="50" spans="1:16">
      <c r="A50" s="572"/>
      <c r="B50" s="575"/>
      <c r="C50" s="317" t="s">
        <v>279</v>
      </c>
      <c r="D50" s="269" t="s">
        <v>290</v>
      </c>
      <c r="E50" s="297">
        <v>0</v>
      </c>
      <c r="F50" s="298">
        <v>0</v>
      </c>
      <c r="G50" s="298">
        <v>0</v>
      </c>
      <c r="H50" s="298">
        <v>0</v>
      </c>
      <c r="I50" s="298">
        <v>0</v>
      </c>
      <c r="J50" s="298">
        <v>0</v>
      </c>
      <c r="K50" s="298">
        <v>0</v>
      </c>
      <c r="L50" s="298">
        <v>0</v>
      </c>
      <c r="M50" s="299">
        <v>0</v>
      </c>
      <c r="N50" s="300">
        <f t="shared" si="3"/>
        <v>0</v>
      </c>
      <c r="O50" s="301">
        <v>0</v>
      </c>
      <c r="P50" s="270">
        <f t="shared" si="4"/>
        <v>0</v>
      </c>
    </row>
    <row r="51" spans="1:16">
      <c r="A51" s="572"/>
      <c r="B51" s="575"/>
      <c r="C51" s="266" t="s">
        <v>172</v>
      </c>
      <c r="D51" s="267" t="s">
        <v>289</v>
      </c>
      <c r="E51" s="302">
        <v>0</v>
      </c>
      <c r="F51" s="303">
        <v>0</v>
      </c>
      <c r="G51" s="303">
        <v>0</v>
      </c>
      <c r="H51" s="303">
        <v>0</v>
      </c>
      <c r="I51" s="303">
        <v>0</v>
      </c>
      <c r="J51" s="303">
        <v>0</v>
      </c>
      <c r="K51" s="303">
        <v>0</v>
      </c>
      <c r="L51" s="303">
        <v>0</v>
      </c>
      <c r="M51" s="304">
        <v>0</v>
      </c>
      <c r="N51" s="305">
        <f t="shared" si="3"/>
        <v>0</v>
      </c>
      <c r="O51" s="306">
        <v>0</v>
      </c>
      <c r="P51" s="271">
        <f t="shared" si="4"/>
        <v>0</v>
      </c>
    </row>
    <row r="52" spans="1:16">
      <c r="A52" s="573"/>
      <c r="B52" s="576"/>
      <c r="C52" s="319" t="s">
        <v>280</v>
      </c>
      <c r="D52" s="273" t="s">
        <v>290</v>
      </c>
      <c r="E52" s="307">
        <v>0</v>
      </c>
      <c r="F52" s="308">
        <v>0</v>
      </c>
      <c r="G52" s="308">
        <v>0</v>
      </c>
      <c r="H52" s="308">
        <v>0</v>
      </c>
      <c r="I52" s="308">
        <v>0</v>
      </c>
      <c r="J52" s="308">
        <v>0</v>
      </c>
      <c r="K52" s="308">
        <v>0</v>
      </c>
      <c r="L52" s="308">
        <v>0</v>
      </c>
      <c r="M52" s="309">
        <v>0</v>
      </c>
      <c r="N52" s="310">
        <f t="shared" si="3"/>
        <v>0</v>
      </c>
      <c r="O52" s="311">
        <v>0</v>
      </c>
      <c r="P52" s="274">
        <f t="shared" si="4"/>
        <v>0</v>
      </c>
    </row>
    <row r="53" spans="1:16">
      <c r="A53" s="571" t="s">
        <v>141</v>
      </c>
      <c r="B53" s="574" t="s">
        <v>170</v>
      </c>
      <c r="C53" s="266" t="s">
        <v>267</v>
      </c>
      <c r="D53" s="267" t="s">
        <v>289</v>
      </c>
      <c r="E53" s="293">
        <v>0</v>
      </c>
      <c r="F53" s="175">
        <v>0</v>
      </c>
      <c r="G53" s="175">
        <v>0</v>
      </c>
      <c r="H53" s="175">
        <v>0</v>
      </c>
      <c r="I53" s="175">
        <v>0</v>
      </c>
      <c r="J53" s="175">
        <v>0</v>
      </c>
      <c r="K53" s="175">
        <v>0</v>
      </c>
      <c r="L53" s="175">
        <v>0</v>
      </c>
      <c r="M53" s="294">
        <v>0</v>
      </c>
      <c r="N53" s="295">
        <f t="shared" si="3"/>
        <v>0</v>
      </c>
      <c r="O53" s="296">
        <v>0</v>
      </c>
      <c r="P53" s="268">
        <f t="shared" si="4"/>
        <v>0</v>
      </c>
    </row>
    <row r="54" spans="1:16">
      <c r="A54" s="572"/>
      <c r="B54" s="575"/>
      <c r="C54" s="317" t="s">
        <v>281</v>
      </c>
      <c r="D54" s="269" t="s">
        <v>290</v>
      </c>
      <c r="E54" s="297">
        <v>0</v>
      </c>
      <c r="F54" s="298">
        <v>0</v>
      </c>
      <c r="G54" s="298">
        <v>0</v>
      </c>
      <c r="H54" s="298">
        <v>0</v>
      </c>
      <c r="I54" s="298">
        <v>0</v>
      </c>
      <c r="J54" s="298">
        <v>0</v>
      </c>
      <c r="K54" s="298">
        <v>0</v>
      </c>
      <c r="L54" s="298">
        <v>0</v>
      </c>
      <c r="M54" s="299">
        <v>0</v>
      </c>
      <c r="N54" s="300">
        <f t="shared" si="3"/>
        <v>0</v>
      </c>
      <c r="O54" s="301">
        <v>0</v>
      </c>
      <c r="P54" s="270">
        <f t="shared" si="4"/>
        <v>0</v>
      </c>
    </row>
    <row r="55" spans="1:16">
      <c r="A55" s="572"/>
      <c r="B55" s="575"/>
      <c r="C55" s="266" t="s">
        <v>172</v>
      </c>
      <c r="D55" s="267" t="s">
        <v>289</v>
      </c>
      <c r="E55" s="302">
        <v>0</v>
      </c>
      <c r="F55" s="303">
        <v>0</v>
      </c>
      <c r="G55" s="303">
        <v>0</v>
      </c>
      <c r="H55" s="303">
        <v>0</v>
      </c>
      <c r="I55" s="303">
        <v>0</v>
      </c>
      <c r="J55" s="303">
        <v>0</v>
      </c>
      <c r="K55" s="303">
        <v>0</v>
      </c>
      <c r="L55" s="303">
        <v>0</v>
      </c>
      <c r="M55" s="304">
        <v>0</v>
      </c>
      <c r="N55" s="305">
        <f t="shared" si="3"/>
        <v>0</v>
      </c>
      <c r="O55" s="306">
        <v>0</v>
      </c>
      <c r="P55" s="271">
        <f t="shared" si="4"/>
        <v>0</v>
      </c>
    </row>
    <row r="56" spans="1:16">
      <c r="A56" s="572"/>
      <c r="B56" s="576"/>
      <c r="C56" s="319" t="s">
        <v>282</v>
      </c>
      <c r="D56" s="273" t="s">
        <v>290</v>
      </c>
      <c r="E56" s="307">
        <v>0</v>
      </c>
      <c r="F56" s="308">
        <v>0</v>
      </c>
      <c r="G56" s="308">
        <v>0</v>
      </c>
      <c r="H56" s="308">
        <v>0</v>
      </c>
      <c r="I56" s="308">
        <v>0</v>
      </c>
      <c r="J56" s="308">
        <v>0</v>
      </c>
      <c r="K56" s="308">
        <v>0</v>
      </c>
      <c r="L56" s="308">
        <v>0</v>
      </c>
      <c r="M56" s="309">
        <v>0</v>
      </c>
      <c r="N56" s="310">
        <f t="shared" si="3"/>
        <v>0</v>
      </c>
      <c r="O56" s="311">
        <v>0</v>
      </c>
      <c r="P56" s="274">
        <f t="shared" si="4"/>
        <v>0</v>
      </c>
    </row>
    <row r="57" spans="1:16">
      <c r="A57" s="572"/>
      <c r="B57" s="574" t="s">
        <v>171</v>
      </c>
      <c r="C57" s="266" t="s">
        <v>267</v>
      </c>
      <c r="D57" s="267" t="s">
        <v>289</v>
      </c>
      <c r="E57" s="293">
        <v>0</v>
      </c>
      <c r="F57" s="175">
        <v>0</v>
      </c>
      <c r="G57" s="175">
        <v>0</v>
      </c>
      <c r="H57" s="175">
        <v>0</v>
      </c>
      <c r="I57" s="175">
        <v>0</v>
      </c>
      <c r="J57" s="175">
        <v>0</v>
      </c>
      <c r="K57" s="175">
        <v>0</v>
      </c>
      <c r="L57" s="175">
        <v>0</v>
      </c>
      <c r="M57" s="294">
        <v>0</v>
      </c>
      <c r="N57" s="295">
        <f t="shared" si="3"/>
        <v>0</v>
      </c>
      <c r="O57" s="296">
        <v>0</v>
      </c>
      <c r="P57" s="268">
        <f t="shared" si="4"/>
        <v>0</v>
      </c>
    </row>
    <row r="58" spans="1:16">
      <c r="A58" s="572"/>
      <c r="B58" s="575"/>
      <c r="C58" s="317" t="s">
        <v>283</v>
      </c>
      <c r="D58" s="269" t="s">
        <v>290</v>
      </c>
      <c r="E58" s="297">
        <v>0</v>
      </c>
      <c r="F58" s="298">
        <v>0</v>
      </c>
      <c r="G58" s="298">
        <v>0</v>
      </c>
      <c r="H58" s="298">
        <v>0</v>
      </c>
      <c r="I58" s="298">
        <v>0</v>
      </c>
      <c r="J58" s="298">
        <v>0</v>
      </c>
      <c r="K58" s="298">
        <v>0</v>
      </c>
      <c r="L58" s="298">
        <v>0</v>
      </c>
      <c r="M58" s="299">
        <v>0</v>
      </c>
      <c r="N58" s="300">
        <f t="shared" si="3"/>
        <v>0</v>
      </c>
      <c r="O58" s="301">
        <v>0</v>
      </c>
      <c r="P58" s="270">
        <f t="shared" si="4"/>
        <v>0</v>
      </c>
    </row>
    <row r="59" spans="1:16">
      <c r="A59" s="572"/>
      <c r="B59" s="575"/>
      <c r="C59" s="266" t="s">
        <v>172</v>
      </c>
      <c r="D59" s="267" t="s">
        <v>289</v>
      </c>
      <c r="E59" s="302">
        <v>0</v>
      </c>
      <c r="F59" s="303">
        <v>0</v>
      </c>
      <c r="G59" s="303">
        <v>0</v>
      </c>
      <c r="H59" s="303">
        <v>0</v>
      </c>
      <c r="I59" s="303">
        <v>0</v>
      </c>
      <c r="J59" s="303">
        <v>0</v>
      </c>
      <c r="K59" s="303">
        <v>0</v>
      </c>
      <c r="L59" s="303">
        <v>0</v>
      </c>
      <c r="M59" s="304">
        <v>0</v>
      </c>
      <c r="N59" s="305">
        <f t="shared" si="3"/>
        <v>0</v>
      </c>
      <c r="O59" s="306">
        <v>0</v>
      </c>
      <c r="P59" s="271">
        <f t="shared" si="4"/>
        <v>0</v>
      </c>
    </row>
    <row r="60" spans="1:16">
      <c r="A60" s="573"/>
      <c r="B60" s="576"/>
      <c r="C60" s="319" t="s">
        <v>284</v>
      </c>
      <c r="D60" s="273" t="s">
        <v>290</v>
      </c>
      <c r="E60" s="307">
        <v>0</v>
      </c>
      <c r="F60" s="308">
        <v>0</v>
      </c>
      <c r="G60" s="308">
        <v>0</v>
      </c>
      <c r="H60" s="308">
        <v>0</v>
      </c>
      <c r="I60" s="308">
        <v>0</v>
      </c>
      <c r="J60" s="308">
        <v>0</v>
      </c>
      <c r="K60" s="308">
        <v>0</v>
      </c>
      <c r="L60" s="308">
        <v>0</v>
      </c>
      <c r="M60" s="309">
        <v>0</v>
      </c>
      <c r="N60" s="310">
        <f t="shared" si="3"/>
        <v>0</v>
      </c>
      <c r="O60" s="311">
        <v>0</v>
      </c>
      <c r="P60" s="274">
        <f t="shared" si="4"/>
        <v>0</v>
      </c>
    </row>
    <row r="61" spans="1:16">
      <c r="A61" s="563" t="s">
        <v>268</v>
      </c>
      <c r="B61" s="564"/>
      <c r="C61" s="564"/>
      <c r="D61" s="267" t="s">
        <v>289</v>
      </c>
      <c r="E61" s="293">
        <v>0</v>
      </c>
      <c r="F61" s="175">
        <v>0</v>
      </c>
      <c r="G61" s="175">
        <v>0</v>
      </c>
      <c r="H61" s="175">
        <v>0</v>
      </c>
      <c r="I61" s="175">
        <v>0</v>
      </c>
      <c r="J61" s="175">
        <v>0</v>
      </c>
      <c r="K61" s="175">
        <v>0</v>
      </c>
      <c r="L61" s="175">
        <v>0</v>
      </c>
      <c r="M61" s="294">
        <v>0</v>
      </c>
      <c r="N61" s="295">
        <f t="shared" si="3"/>
        <v>0</v>
      </c>
      <c r="O61" s="296">
        <v>0</v>
      </c>
      <c r="P61" s="268">
        <f t="shared" si="4"/>
        <v>0</v>
      </c>
    </row>
    <row r="62" spans="1:16">
      <c r="A62" s="320" t="s">
        <v>285</v>
      </c>
      <c r="B62" s="272"/>
      <c r="C62" s="272"/>
      <c r="D62" s="273" t="s">
        <v>290</v>
      </c>
      <c r="E62" s="307">
        <v>0</v>
      </c>
      <c r="F62" s="308">
        <v>0</v>
      </c>
      <c r="G62" s="308">
        <v>0</v>
      </c>
      <c r="H62" s="308">
        <v>0</v>
      </c>
      <c r="I62" s="308">
        <v>0</v>
      </c>
      <c r="J62" s="308">
        <v>0</v>
      </c>
      <c r="K62" s="308">
        <v>0</v>
      </c>
      <c r="L62" s="308">
        <v>0</v>
      </c>
      <c r="M62" s="309">
        <v>0</v>
      </c>
      <c r="N62" s="310">
        <f t="shared" si="3"/>
        <v>0</v>
      </c>
      <c r="O62" s="311">
        <v>0</v>
      </c>
      <c r="P62" s="274">
        <f t="shared" si="4"/>
        <v>0</v>
      </c>
    </row>
    <row r="63" spans="1:16">
      <c r="A63" s="563" t="s">
        <v>269</v>
      </c>
      <c r="B63" s="564"/>
      <c r="C63" s="564"/>
      <c r="D63" s="267" t="s">
        <v>289</v>
      </c>
      <c r="E63" s="293">
        <v>0</v>
      </c>
      <c r="F63" s="175">
        <v>0</v>
      </c>
      <c r="G63" s="175">
        <v>0</v>
      </c>
      <c r="H63" s="175">
        <v>0</v>
      </c>
      <c r="I63" s="175">
        <v>0</v>
      </c>
      <c r="J63" s="175">
        <v>0</v>
      </c>
      <c r="K63" s="175">
        <v>0</v>
      </c>
      <c r="L63" s="175">
        <v>0</v>
      </c>
      <c r="M63" s="294">
        <v>0</v>
      </c>
      <c r="N63" s="295">
        <f t="shared" si="3"/>
        <v>0</v>
      </c>
      <c r="O63" s="296">
        <v>0</v>
      </c>
      <c r="P63" s="268">
        <f t="shared" si="4"/>
        <v>0</v>
      </c>
    </row>
    <row r="64" spans="1:16">
      <c r="A64" s="577" t="s">
        <v>286</v>
      </c>
      <c r="B64" s="578"/>
      <c r="C64" s="578"/>
      <c r="D64" s="273" t="s">
        <v>290</v>
      </c>
      <c r="E64" s="307">
        <v>0</v>
      </c>
      <c r="F64" s="308">
        <v>0</v>
      </c>
      <c r="G64" s="308">
        <v>0</v>
      </c>
      <c r="H64" s="308">
        <v>0</v>
      </c>
      <c r="I64" s="308">
        <v>0</v>
      </c>
      <c r="J64" s="308">
        <v>0</v>
      </c>
      <c r="K64" s="308">
        <v>0</v>
      </c>
      <c r="L64" s="308">
        <v>0</v>
      </c>
      <c r="M64" s="309">
        <v>0</v>
      </c>
      <c r="N64" s="310">
        <f t="shared" si="3"/>
        <v>0</v>
      </c>
      <c r="O64" s="311">
        <v>0</v>
      </c>
      <c r="P64" s="274">
        <f t="shared" si="4"/>
        <v>0</v>
      </c>
    </row>
    <row r="65" spans="1:16">
      <c r="A65" s="563" t="s">
        <v>270</v>
      </c>
      <c r="B65" s="564"/>
      <c r="C65" s="564"/>
      <c r="D65" s="267" t="s">
        <v>289</v>
      </c>
      <c r="E65" s="293">
        <v>0</v>
      </c>
      <c r="F65" s="175">
        <v>0</v>
      </c>
      <c r="G65" s="175">
        <v>0</v>
      </c>
      <c r="H65" s="175">
        <v>0</v>
      </c>
      <c r="I65" s="175">
        <v>0</v>
      </c>
      <c r="J65" s="175">
        <v>0</v>
      </c>
      <c r="K65" s="175">
        <v>0</v>
      </c>
      <c r="L65" s="175">
        <v>0</v>
      </c>
      <c r="M65" s="294">
        <v>0</v>
      </c>
      <c r="N65" s="295">
        <f t="shared" si="3"/>
        <v>0</v>
      </c>
      <c r="O65" s="296">
        <v>0</v>
      </c>
      <c r="P65" s="268">
        <f t="shared" si="4"/>
        <v>0</v>
      </c>
    </row>
    <row r="66" spans="1:16">
      <c r="A66" s="320" t="s">
        <v>287</v>
      </c>
      <c r="B66" s="272"/>
      <c r="C66" s="272"/>
      <c r="D66" s="273" t="s">
        <v>290</v>
      </c>
      <c r="E66" s="307">
        <v>0</v>
      </c>
      <c r="F66" s="308">
        <v>0</v>
      </c>
      <c r="G66" s="308">
        <v>0</v>
      </c>
      <c r="H66" s="308">
        <v>0</v>
      </c>
      <c r="I66" s="308">
        <v>0</v>
      </c>
      <c r="J66" s="308">
        <v>0</v>
      </c>
      <c r="K66" s="308">
        <v>0</v>
      </c>
      <c r="L66" s="308">
        <v>0</v>
      </c>
      <c r="M66" s="309">
        <v>0</v>
      </c>
      <c r="N66" s="310">
        <f t="shared" si="3"/>
        <v>0</v>
      </c>
      <c r="O66" s="311">
        <v>0</v>
      </c>
      <c r="P66" s="274">
        <f t="shared" si="4"/>
        <v>0</v>
      </c>
    </row>
    <row r="67" spans="1:16">
      <c r="A67" s="563" t="s">
        <v>271</v>
      </c>
      <c r="B67" s="564"/>
      <c r="C67" s="564"/>
      <c r="D67" s="267" t="s">
        <v>289</v>
      </c>
      <c r="E67" s="293">
        <v>0</v>
      </c>
      <c r="F67" s="175">
        <v>0</v>
      </c>
      <c r="G67" s="175">
        <v>0</v>
      </c>
      <c r="H67" s="175">
        <v>0</v>
      </c>
      <c r="I67" s="175">
        <v>0</v>
      </c>
      <c r="J67" s="175">
        <v>0</v>
      </c>
      <c r="K67" s="175">
        <v>0</v>
      </c>
      <c r="L67" s="175">
        <v>0</v>
      </c>
      <c r="M67" s="294">
        <v>0</v>
      </c>
      <c r="N67" s="295">
        <f t="shared" si="3"/>
        <v>0</v>
      </c>
      <c r="O67" s="296">
        <v>0</v>
      </c>
      <c r="P67" s="268">
        <f t="shared" si="4"/>
        <v>0</v>
      </c>
    </row>
    <row r="68" spans="1:16">
      <c r="A68" s="565" t="s">
        <v>288</v>
      </c>
      <c r="B68" s="566"/>
      <c r="C68" s="566"/>
      <c r="D68" s="267" t="s">
        <v>290</v>
      </c>
      <c r="E68" s="307">
        <v>0</v>
      </c>
      <c r="F68" s="308">
        <v>0</v>
      </c>
      <c r="G68" s="308">
        <v>0</v>
      </c>
      <c r="H68" s="308">
        <v>0</v>
      </c>
      <c r="I68" s="308">
        <v>0</v>
      </c>
      <c r="J68" s="308">
        <v>0</v>
      </c>
      <c r="K68" s="308">
        <v>0</v>
      </c>
      <c r="L68" s="308">
        <v>0</v>
      </c>
      <c r="M68" s="309">
        <v>0</v>
      </c>
      <c r="N68" s="310">
        <f t="shared" si="3"/>
        <v>0</v>
      </c>
      <c r="O68" s="311">
        <v>0</v>
      </c>
      <c r="P68" s="274">
        <f t="shared" si="4"/>
        <v>0</v>
      </c>
    </row>
    <row r="69" spans="1:16">
      <c r="A69" s="567" t="s">
        <v>30</v>
      </c>
      <c r="B69" s="568"/>
      <c r="C69" s="568"/>
      <c r="D69" s="279" t="s">
        <v>291</v>
      </c>
      <c r="E69" s="280">
        <f t="shared" ref="E69:P69" si="5">SUM(E41,E43,E45,E47,E49,E51,E53,E55,E57,E59,E61,E63,E65,E67)</f>
        <v>0</v>
      </c>
      <c r="F69" s="281">
        <f t="shared" si="5"/>
        <v>0</v>
      </c>
      <c r="G69" s="281">
        <f t="shared" si="5"/>
        <v>0</v>
      </c>
      <c r="H69" s="281">
        <f t="shared" si="5"/>
        <v>0</v>
      </c>
      <c r="I69" s="281">
        <f t="shared" si="5"/>
        <v>0</v>
      </c>
      <c r="J69" s="281">
        <f t="shared" si="5"/>
        <v>0</v>
      </c>
      <c r="K69" s="281">
        <f t="shared" si="5"/>
        <v>0</v>
      </c>
      <c r="L69" s="281">
        <f t="shared" si="5"/>
        <v>0</v>
      </c>
      <c r="M69" s="282">
        <f t="shared" si="5"/>
        <v>0</v>
      </c>
      <c r="N69" s="283">
        <f t="shared" si="5"/>
        <v>0</v>
      </c>
      <c r="O69" s="284">
        <f t="shared" si="5"/>
        <v>0</v>
      </c>
      <c r="P69" s="285">
        <f t="shared" si="5"/>
        <v>0</v>
      </c>
    </row>
    <row r="70" spans="1:16">
      <c r="A70" s="569"/>
      <c r="B70" s="570"/>
      <c r="C70" s="570"/>
      <c r="D70" s="286" t="s">
        <v>290</v>
      </c>
      <c r="E70" s="287">
        <f t="shared" ref="E70:P70" si="6">SUM(E42,E44,E46,E48,E50,E52,E54,E56,E58,E60,E62,E64,E66,E68)</f>
        <v>0</v>
      </c>
      <c r="F70" s="288">
        <f t="shared" si="6"/>
        <v>0</v>
      </c>
      <c r="G70" s="288">
        <f t="shared" si="6"/>
        <v>0</v>
      </c>
      <c r="H70" s="288">
        <f t="shared" si="6"/>
        <v>0</v>
      </c>
      <c r="I70" s="288">
        <f t="shared" si="6"/>
        <v>0</v>
      </c>
      <c r="J70" s="288">
        <f t="shared" si="6"/>
        <v>0</v>
      </c>
      <c r="K70" s="288">
        <f t="shared" si="6"/>
        <v>0</v>
      </c>
      <c r="L70" s="288">
        <f t="shared" si="6"/>
        <v>0</v>
      </c>
      <c r="M70" s="289">
        <f t="shared" si="6"/>
        <v>0</v>
      </c>
      <c r="N70" s="290">
        <f t="shared" si="6"/>
        <v>0</v>
      </c>
      <c r="O70" s="291">
        <f t="shared" si="6"/>
        <v>0</v>
      </c>
      <c r="P70" s="292">
        <f t="shared" si="6"/>
        <v>0</v>
      </c>
    </row>
    <row r="71" spans="1:16" hidden="1"/>
    <row r="72" spans="1:16" hidden="1">
      <c r="A72" s="265" t="s">
        <v>217</v>
      </c>
      <c r="B72" s="265"/>
      <c r="C72" s="263"/>
      <c r="D72" s="263"/>
      <c r="E72" s="315"/>
      <c r="F72" s="315"/>
      <c r="G72" s="315"/>
      <c r="H72" s="315"/>
      <c r="I72" s="315"/>
      <c r="J72" s="315"/>
      <c r="K72" s="315"/>
      <c r="L72" s="315"/>
      <c r="M72" s="312"/>
      <c r="N72" s="312"/>
      <c r="O72" s="313"/>
      <c r="P72" s="314"/>
    </row>
    <row r="73" spans="1:16" hidden="1">
      <c r="A73" s="499" t="s">
        <v>250</v>
      </c>
      <c r="B73" s="583"/>
      <c r="C73" s="583"/>
      <c r="D73" s="584"/>
      <c r="E73" s="499" t="s">
        <v>251</v>
      </c>
      <c r="F73" s="500"/>
      <c r="G73" s="500"/>
      <c r="H73" s="500"/>
      <c r="I73" s="500"/>
      <c r="J73" s="500"/>
      <c r="K73" s="500"/>
      <c r="L73" s="500"/>
      <c r="M73" s="500"/>
      <c r="N73" s="579" t="s">
        <v>262</v>
      </c>
      <c r="O73" s="579" t="s">
        <v>263</v>
      </c>
      <c r="P73" s="579" t="s">
        <v>264</v>
      </c>
    </row>
    <row r="74" spans="1:16" ht="24" hidden="1">
      <c r="A74" s="581" t="s">
        <v>252</v>
      </c>
      <c r="B74" s="582"/>
      <c r="C74" s="582"/>
      <c r="D74" s="275" t="s">
        <v>265</v>
      </c>
      <c r="E74" s="276" t="s">
        <v>164</v>
      </c>
      <c r="F74" s="277" t="s">
        <v>161</v>
      </c>
      <c r="G74" s="277" t="s">
        <v>167</v>
      </c>
      <c r="H74" s="277" t="s">
        <v>166</v>
      </c>
      <c r="I74" s="277" t="s">
        <v>165</v>
      </c>
      <c r="J74" s="277" t="s">
        <v>168</v>
      </c>
      <c r="K74" s="277" t="s">
        <v>160</v>
      </c>
      <c r="L74" s="277" t="s">
        <v>162</v>
      </c>
      <c r="M74" s="278" t="s">
        <v>272</v>
      </c>
      <c r="N74" s="580"/>
      <c r="O74" s="580"/>
      <c r="P74" s="580"/>
    </row>
    <row r="75" spans="1:16" hidden="1">
      <c r="A75" s="571" t="s">
        <v>169</v>
      </c>
      <c r="B75" s="574" t="s">
        <v>170</v>
      </c>
      <c r="C75" s="266" t="s">
        <v>266</v>
      </c>
      <c r="D75" s="267" t="s">
        <v>289</v>
      </c>
      <c r="E75" s="293">
        <v>0</v>
      </c>
      <c r="F75" s="175">
        <v>0</v>
      </c>
      <c r="G75" s="175">
        <v>0</v>
      </c>
      <c r="H75" s="175">
        <v>0</v>
      </c>
      <c r="I75" s="175">
        <v>0</v>
      </c>
      <c r="J75" s="175">
        <v>0</v>
      </c>
      <c r="K75" s="175">
        <v>0</v>
      </c>
      <c r="L75" s="175">
        <v>0</v>
      </c>
      <c r="M75" s="294">
        <v>0</v>
      </c>
      <c r="N75" s="295">
        <f t="shared" ref="N75:N102" si="7">SUM(E75:M75)</f>
        <v>0</v>
      </c>
      <c r="O75" s="296">
        <v>0</v>
      </c>
      <c r="P75" s="268">
        <f t="shared" ref="P75:P102" si="8">SUM(N75:O75)</f>
        <v>0</v>
      </c>
    </row>
    <row r="76" spans="1:16" hidden="1">
      <c r="A76" s="572"/>
      <c r="B76" s="575"/>
      <c r="C76" s="317" t="s">
        <v>275</v>
      </c>
      <c r="D76" s="269" t="s">
        <v>290</v>
      </c>
      <c r="E76" s="293">
        <v>0</v>
      </c>
      <c r="F76" s="298">
        <v>0</v>
      </c>
      <c r="G76" s="298">
        <v>0</v>
      </c>
      <c r="H76" s="298">
        <v>0</v>
      </c>
      <c r="I76" s="298">
        <v>0</v>
      </c>
      <c r="J76" s="298">
        <v>0</v>
      </c>
      <c r="K76" s="298">
        <v>0</v>
      </c>
      <c r="L76" s="298">
        <v>0</v>
      </c>
      <c r="M76" s="299">
        <v>0</v>
      </c>
      <c r="N76" s="300">
        <f t="shared" si="7"/>
        <v>0</v>
      </c>
      <c r="O76" s="301">
        <v>0</v>
      </c>
      <c r="P76" s="270">
        <f t="shared" si="8"/>
        <v>0</v>
      </c>
    </row>
    <row r="77" spans="1:16" hidden="1">
      <c r="A77" s="572"/>
      <c r="B77" s="575"/>
      <c r="C77" s="266" t="s">
        <v>267</v>
      </c>
      <c r="D77" s="267" t="s">
        <v>289</v>
      </c>
      <c r="E77" s="316">
        <v>0</v>
      </c>
      <c r="F77" s="303">
        <v>0</v>
      </c>
      <c r="G77" s="303">
        <v>0</v>
      </c>
      <c r="H77" s="303">
        <v>0</v>
      </c>
      <c r="I77" s="303">
        <v>0</v>
      </c>
      <c r="J77" s="303">
        <v>0</v>
      </c>
      <c r="K77" s="303">
        <v>0</v>
      </c>
      <c r="L77" s="303">
        <v>0</v>
      </c>
      <c r="M77" s="304">
        <v>0</v>
      </c>
      <c r="N77" s="305">
        <f t="shared" si="7"/>
        <v>0</v>
      </c>
      <c r="O77" s="306">
        <v>0</v>
      </c>
      <c r="P77" s="271">
        <f t="shared" si="8"/>
        <v>0</v>
      </c>
    </row>
    <row r="78" spans="1:16" hidden="1">
      <c r="A78" s="572"/>
      <c r="B78" s="575"/>
      <c r="C78" s="317" t="s">
        <v>276</v>
      </c>
      <c r="D78" s="269" t="s">
        <v>290</v>
      </c>
      <c r="E78" s="297">
        <v>0</v>
      </c>
      <c r="F78" s="298">
        <v>0</v>
      </c>
      <c r="G78" s="298">
        <v>0</v>
      </c>
      <c r="H78" s="298">
        <v>0</v>
      </c>
      <c r="I78" s="298">
        <v>0</v>
      </c>
      <c r="J78" s="298">
        <v>0</v>
      </c>
      <c r="K78" s="298">
        <v>0</v>
      </c>
      <c r="L78" s="298">
        <v>0</v>
      </c>
      <c r="M78" s="299">
        <v>0</v>
      </c>
      <c r="N78" s="300">
        <f t="shared" si="7"/>
        <v>0</v>
      </c>
      <c r="O78" s="301">
        <v>0</v>
      </c>
      <c r="P78" s="270">
        <f t="shared" si="8"/>
        <v>0</v>
      </c>
    </row>
    <row r="79" spans="1:16" hidden="1">
      <c r="A79" s="572"/>
      <c r="B79" s="575"/>
      <c r="C79" s="266" t="s">
        <v>172</v>
      </c>
      <c r="D79" s="267" t="s">
        <v>289</v>
      </c>
      <c r="E79" s="302">
        <v>0</v>
      </c>
      <c r="F79" s="303">
        <v>0</v>
      </c>
      <c r="G79" s="303">
        <v>0</v>
      </c>
      <c r="H79" s="303">
        <v>0</v>
      </c>
      <c r="I79" s="303">
        <v>0</v>
      </c>
      <c r="J79" s="303">
        <v>0</v>
      </c>
      <c r="K79" s="303">
        <v>0</v>
      </c>
      <c r="L79" s="303">
        <v>0</v>
      </c>
      <c r="M79" s="304">
        <v>0</v>
      </c>
      <c r="N79" s="305">
        <f t="shared" si="7"/>
        <v>0</v>
      </c>
      <c r="O79" s="306">
        <v>0</v>
      </c>
      <c r="P79" s="271">
        <f t="shared" si="8"/>
        <v>0</v>
      </c>
    </row>
    <row r="80" spans="1:16" hidden="1">
      <c r="A80" s="572"/>
      <c r="B80" s="576"/>
      <c r="C80" s="318" t="s">
        <v>277</v>
      </c>
      <c r="D80" s="273" t="s">
        <v>290</v>
      </c>
      <c r="E80" s="307">
        <v>0</v>
      </c>
      <c r="F80" s="308">
        <v>0</v>
      </c>
      <c r="G80" s="308">
        <v>0</v>
      </c>
      <c r="H80" s="308">
        <v>0</v>
      </c>
      <c r="I80" s="308">
        <v>0</v>
      </c>
      <c r="J80" s="308">
        <v>0</v>
      </c>
      <c r="K80" s="308">
        <v>0</v>
      </c>
      <c r="L80" s="308">
        <v>0</v>
      </c>
      <c r="M80" s="309">
        <v>0</v>
      </c>
      <c r="N80" s="310">
        <f t="shared" si="7"/>
        <v>0</v>
      </c>
      <c r="O80" s="311">
        <v>0</v>
      </c>
      <c r="P80" s="274">
        <f t="shared" si="8"/>
        <v>0</v>
      </c>
    </row>
    <row r="81" spans="1:16" hidden="1">
      <c r="A81" s="572"/>
      <c r="B81" s="574" t="s">
        <v>171</v>
      </c>
      <c r="C81" s="266" t="s">
        <v>266</v>
      </c>
      <c r="D81" s="267" t="s">
        <v>289</v>
      </c>
      <c r="E81" s="302">
        <v>0</v>
      </c>
      <c r="F81" s="175">
        <v>0</v>
      </c>
      <c r="G81" s="175">
        <v>0</v>
      </c>
      <c r="H81" s="175">
        <v>0</v>
      </c>
      <c r="I81" s="175">
        <v>0</v>
      </c>
      <c r="J81" s="175">
        <v>0</v>
      </c>
      <c r="K81" s="175">
        <v>0</v>
      </c>
      <c r="L81" s="175">
        <v>0</v>
      </c>
      <c r="M81" s="294">
        <v>0</v>
      </c>
      <c r="N81" s="295">
        <f t="shared" si="7"/>
        <v>0</v>
      </c>
      <c r="O81" s="296">
        <v>0</v>
      </c>
      <c r="P81" s="268">
        <f t="shared" si="8"/>
        <v>0</v>
      </c>
    </row>
    <row r="82" spans="1:16" hidden="1">
      <c r="A82" s="572"/>
      <c r="B82" s="575"/>
      <c r="C82" s="317" t="s">
        <v>278</v>
      </c>
      <c r="D82" s="269" t="s">
        <v>290</v>
      </c>
      <c r="E82" s="297">
        <v>0</v>
      </c>
      <c r="F82" s="298">
        <v>0</v>
      </c>
      <c r="G82" s="298">
        <v>0</v>
      </c>
      <c r="H82" s="298">
        <v>0</v>
      </c>
      <c r="I82" s="298">
        <v>0</v>
      </c>
      <c r="J82" s="298">
        <v>0</v>
      </c>
      <c r="K82" s="298">
        <v>0</v>
      </c>
      <c r="L82" s="298">
        <v>0</v>
      </c>
      <c r="M82" s="299">
        <v>0</v>
      </c>
      <c r="N82" s="300">
        <f t="shared" si="7"/>
        <v>0</v>
      </c>
      <c r="O82" s="301">
        <v>0</v>
      </c>
      <c r="P82" s="270">
        <f t="shared" si="8"/>
        <v>0</v>
      </c>
    </row>
    <row r="83" spans="1:16" hidden="1">
      <c r="A83" s="572"/>
      <c r="B83" s="575"/>
      <c r="C83" s="266" t="s">
        <v>267</v>
      </c>
      <c r="D83" s="267" t="s">
        <v>289</v>
      </c>
      <c r="E83" s="302">
        <v>0</v>
      </c>
      <c r="F83" s="303">
        <v>0</v>
      </c>
      <c r="G83" s="303">
        <v>0</v>
      </c>
      <c r="H83" s="303">
        <v>0</v>
      </c>
      <c r="I83" s="303">
        <v>0</v>
      </c>
      <c r="J83" s="303">
        <v>0</v>
      </c>
      <c r="K83" s="303">
        <v>0</v>
      </c>
      <c r="L83" s="303">
        <v>0</v>
      </c>
      <c r="M83" s="304">
        <v>0</v>
      </c>
      <c r="N83" s="305">
        <f t="shared" si="7"/>
        <v>0</v>
      </c>
      <c r="O83" s="306">
        <v>0</v>
      </c>
      <c r="P83" s="271">
        <f t="shared" si="8"/>
        <v>0</v>
      </c>
    </row>
    <row r="84" spans="1:16" hidden="1">
      <c r="A84" s="572"/>
      <c r="B84" s="575"/>
      <c r="C84" s="317" t="s">
        <v>279</v>
      </c>
      <c r="D84" s="269" t="s">
        <v>290</v>
      </c>
      <c r="E84" s="297">
        <v>0</v>
      </c>
      <c r="F84" s="298">
        <v>0</v>
      </c>
      <c r="G84" s="298">
        <v>0</v>
      </c>
      <c r="H84" s="298">
        <v>0</v>
      </c>
      <c r="I84" s="298">
        <v>0</v>
      </c>
      <c r="J84" s="298">
        <v>0</v>
      </c>
      <c r="K84" s="298">
        <v>0</v>
      </c>
      <c r="L84" s="298">
        <v>0</v>
      </c>
      <c r="M84" s="299">
        <v>0</v>
      </c>
      <c r="N84" s="300">
        <f t="shared" si="7"/>
        <v>0</v>
      </c>
      <c r="O84" s="301">
        <v>0</v>
      </c>
      <c r="P84" s="270">
        <f t="shared" si="8"/>
        <v>0</v>
      </c>
    </row>
    <row r="85" spans="1:16" hidden="1">
      <c r="A85" s="572"/>
      <c r="B85" s="575"/>
      <c r="C85" s="266" t="s">
        <v>172</v>
      </c>
      <c r="D85" s="267" t="s">
        <v>289</v>
      </c>
      <c r="E85" s="302">
        <v>0</v>
      </c>
      <c r="F85" s="303">
        <v>0</v>
      </c>
      <c r="G85" s="303">
        <v>0</v>
      </c>
      <c r="H85" s="303">
        <v>0</v>
      </c>
      <c r="I85" s="303">
        <v>0</v>
      </c>
      <c r="J85" s="303">
        <v>0</v>
      </c>
      <c r="K85" s="303">
        <v>0</v>
      </c>
      <c r="L85" s="303">
        <v>0</v>
      </c>
      <c r="M85" s="304">
        <v>0</v>
      </c>
      <c r="N85" s="305">
        <f t="shared" si="7"/>
        <v>0</v>
      </c>
      <c r="O85" s="306">
        <v>0</v>
      </c>
      <c r="P85" s="271">
        <f t="shared" si="8"/>
        <v>0</v>
      </c>
    </row>
    <row r="86" spans="1:16" hidden="1">
      <c r="A86" s="573"/>
      <c r="B86" s="576"/>
      <c r="C86" s="319" t="s">
        <v>280</v>
      </c>
      <c r="D86" s="273" t="s">
        <v>290</v>
      </c>
      <c r="E86" s="307">
        <v>0</v>
      </c>
      <c r="F86" s="308">
        <v>0</v>
      </c>
      <c r="G86" s="308">
        <v>0</v>
      </c>
      <c r="H86" s="308">
        <v>0</v>
      </c>
      <c r="I86" s="308">
        <v>0</v>
      </c>
      <c r="J86" s="308">
        <v>0</v>
      </c>
      <c r="K86" s="308">
        <v>0</v>
      </c>
      <c r="L86" s="308">
        <v>0</v>
      </c>
      <c r="M86" s="309">
        <v>0</v>
      </c>
      <c r="N86" s="310">
        <f t="shared" si="7"/>
        <v>0</v>
      </c>
      <c r="O86" s="311">
        <v>0</v>
      </c>
      <c r="P86" s="274">
        <f t="shared" si="8"/>
        <v>0</v>
      </c>
    </row>
    <row r="87" spans="1:16" hidden="1">
      <c r="A87" s="571" t="s">
        <v>141</v>
      </c>
      <c r="B87" s="574" t="s">
        <v>170</v>
      </c>
      <c r="C87" s="266" t="s">
        <v>267</v>
      </c>
      <c r="D87" s="267" t="s">
        <v>289</v>
      </c>
      <c r="E87" s="293">
        <v>0</v>
      </c>
      <c r="F87" s="175">
        <v>0</v>
      </c>
      <c r="G87" s="175">
        <v>0</v>
      </c>
      <c r="H87" s="175">
        <v>0</v>
      </c>
      <c r="I87" s="175">
        <v>0</v>
      </c>
      <c r="J87" s="175">
        <v>0</v>
      </c>
      <c r="K87" s="175">
        <v>0</v>
      </c>
      <c r="L87" s="175">
        <v>0</v>
      </c>
      <c r="M87" s="294">
        <v>0</v>
      </c>
      <c r="N87" s="295">
        <f t="shared" si="7"/>
        <v>0</v>
      </c>
      <c r="O87" s="296">
        <v>0</v>
      </c>
      <c r="P87" s="268">
        <f t="shared" si="8"/>
        <v>0</v>
      </c>
    </row>
    <row r="88" spans="1:16" hidden="1">
      <c r="A88" s="572"/>
      <c r="B88" s="575"/>
      <c r="C88" s="317" t="s">
        <v>281</v>
      </c>
      <c r="D88" s="269" t="s">
        <v>290</v>
      </c>
      <c r="E88" s="297">
        <v>0</v>
      </c>
      <c r="F88" s="298">
        <v>0</v>
      </c>
      <c r="G88" s="298">
        <v>0</v>
      </c>
      <c r="H88" s="298">
        <v>0</v>
      </c>
      <c r="I88" s="298">
        <v>0</v>
      </c>
      <c r="J88" s="298">
        <v>0</v>
      </c>
      <c r="K88" s="298">
        <v>0</v>
      </c>
      <c r="L88" s="298">
        <v>0</v>
      </c>
      <c r="M88" s="299">
        <v>0</v>
      </c>
      <c r="N88" s="300">
        <f t="shared" si="7"/>
        <v>0</v>
      </c>
      <c r="O88" s="301">
        <v>0</v>
      </c>
      <c r="P88" s="270">
        <f t="shared" si="8"/>
        <v>0</v>
      </c>
    </row>
    <row r="89" spans="1:16" hidden="1">
      <c r="A89" s="572"/>
      <c r="B89" s="575"/>
      <c r="C89" s="266" t="s">
        <v>172</v>
      </c>
      <c r="D89" s="267" t="s">
        <v>289</v>
      </c>
      <c r="E89" s="302">
        <v>0</v>
      </c>
      <c r="F89" s="303">
        <v>0</v>
      </c>
      <c r="G89" s="303">
        <v>0</v>
      </c>
      <c r="H89" s="303">
        <v>0</v>
      </c>
      <c r="I89" s="303">
        <v>0</v>
      </c>
      <c r="J89" s="303">
        <v>0</v>
      </c>
      <c r="K89" s="303">
        <v>0</v>
      </c>
      <c r="L89" s="303">
        <v>0</v>
      </c>
      <c r="M89" s="304">
        <v>0</v>
      </c>
      <c r="N89" s="305">
        <f t="shared" si="7"/>
        <v>0</v>
      </c>
      <c r="O89" s="306">
        <v>0</v>
      </c>
      <c r="P89" s="271">
        <f t="shared" si="8"/>
        <v>0</v>
      </c>
    </row>
    <row r="90" spans="1:16" hidden="1">
      <c r="A90" s="572"/>
      <c r="B90" s="576"/>
      <c r="C90" s="319" t="s">
        <v>282</v>
      </c>
      <c r="D90" s="273" t="s">
        <v>290</v>
      </c>
      <c r="E90" s="307">
        <v>0</v>
      </c>
      <c r="F90" s="308">
        <v>0</v>
      </c>
      <c r="G90" s="308">
        <v>0</v>
      </c>
      <c r="H90" s="308">
        <v>0</v>
      </c>
      <c r="I90" s="308">
        <v>0</v>
      </c>
      <c r="J90" s="308">
        <v>0</v>
      </c>
      <c r="K90" s="308">
        <v>0</v>
      </c>
      <c r="L90" s="308">
        <v>0</v>
      </c>
      <c r="M90" s="309">
        <v>0</v>
      </c>
      <c r="N90" s="310">
        <f t="shared" si="7"/>
        <v>0</v>
      </c>
      <c r="O90" s="311">
        <v>0</v>
      </c>
      <c r="P90" s="274">
        <f t="shared" si="8"/>
        <v>0</v>
      </c>
    </row>
    <row r="91" spans="1:16" hidden="1">
      <c r="A91" s="572"/>
      <c r="B91" s="574" t="s">
        <v>171</v>
      </c>
      <c r="C91" s="266" t="s">
        <v>267</v>
      </c>
      <c r="D91" s="267" t="s">
        <v>289</v>
      </c>
      <c r="E91" s="293">
        <v>0</v>
      </c>
      <c r="F91" s="175">
        <v>0</v>
      </c>
      <c r="G91" s="175">
        <v>0</v>
      </c>
      <c r="H91" s="175">
        <v>0</v>
      </c>
      <c r="I91" s="175">
        <v>0</v>
      </c>
      <c r="J91" s="175">
        <v>0</v>
      </c>
      <c r="K91" s="175">
        <v>0</v>
      </c>
      <c r="L91" s="175">
        <v>0</v>
      </c>
      <c r="M91" s="294">
        <v>0</v>
      </c>
      <c r="N91" s="295">
        <f t="shared" si="7"/>
        <v>0</v>
      </c>
      <c r="O91" s="296">
        <v>0</v>
      </c>
      <c r="P91" s="268">
        <f t="shared" si="8"/>
        <v>0</v>
      </c>
    </row>
    <row r="92" spans="1:16" hidden="1">
      <c r="A92" s="572"/>
      <c r="B92" s="575"/>
      <c r="C92" s="317" t="s">
        <v>283</v>
      </c>
      <c r="D92" s="269" t="s">
        <v>290</v>
      </c>
      <c r="E92" s="297">
        <v>0</v>
      </c>
      <c r="F92" s="298">
        <v>0</v>
      </c>
      <c r="G92" s="298">
        <v>0</v>
      </c>
      <c r="H92" s="298">
        <v>0</v>
      </c>
      <c r="I92" s="298">
        <v>0</v>
      </c>
      <c r="J92" s="298">
        <v>0</v>
      </c>
      <c r="K92" s="298">
        <v>0</v>
      </c>
      <c r="L92" s="298">
        <v>0</v>
      </c>
      <c r="M92" s="299">
        <v>0</v>
      </c>
      <c r="N92" s="300">
        <f t="shared" si="7"/>
        <v>0</v>
      </c>
      <c r="O92" s="301">
        <v>0</v>
      </c>
      <c r="P92" s="270">
        <f t="shared" si="8"/>
        <v>0</v>
      </c>
    </row>
    <row r="93" spans="1:16" hidden="1">
      <c r="A93" s="572"/>
      <c r="B93" s="575"/>
      <c r="C93" s="266" t="s">
        <v>172</v>
      </c>
      <c r="D93" s="267" t="s">
        <v>289</v>
      </c>
      <c r="E93" s="302">
        <v>0</v>
      </c>
      <c r="F93" s="303">
        <v>0</v>
      </c>
      <c r="G93" s="303">
        <v>0</v>
      </c>
      <c r="H93" s="303">
        <v>0</v>
      </c>
      <c r="I93" s="303">
        <v>0</v>
      </c>
      <c r="J93" s="303">
        <v>0</v>
      </c>
      <c r="K93" s="303">
        <v>0</v>
      </c>
      <c r="L93" s="303">
        <v>0</v>
      </c>
      <c r="M93" s="304">
        <v>0</v>
      </c>
      <c r="N93" s="305">
        <f t="shared" si="7"/>
        <v>0</v>
      </c>
      <c r="O93" s="306">
        <v>0</v>
      </c>
      <c r="P93" s="271">
        <f t="shared" si="8"/>
        <v>0</v>
      </c>
    </row>
    <row r="94" spans="1:16" hidden="1">
      <c r="A94" s="573"/>
      <c r="B94" s="576"/>
      <c r="C94" s="319" t="s">
        <v>284</v>
      </c>
      <c r="D94" s="273" t="s">
        <v>290</v>
      </c>
      <c r="E94" s="307">
        <v>0</v>
      </c>
      <c r="F94" s="308">
        <v>0</v>
      </c>
      <c r="G94" s="308">
        <v>0</v>
      </c>
      <c r="H94" s="308">
        <v>0</v>
      </c>
      <c r="I94" s="308">
        <v>0</v>
      </c>
      <c r="J94" s="308">
        <v>0</v>
      </c>
      <c r="K94" s="308">
        <v>0</v>
      </c>
      <c r="L94" s="308">
        <v>0</v>
      </c>
      <c r="M94" s="309">
        <v>0</v>
      </c>
      <c r="N94" s="310">
        <f t="shared" si="7"/>
        <v>0</v>
      </c>
      <c r="O94" s="311">
        <v>0</v>
      </c>
      <c r="P94" s="274">
        <f t="shared" si="8"/>
        <v>0</v>
      </c>
    </row>
    <row r="95" spans="1:16" hidden="1">
      <c r="A95" s="563" t="s">
        <v>268</v>
      </c>
      <c r="B95" s="564"/>
      <c r="C95" s="564"/>
      <c r="D95" s="267" t="s">
        <v>289</v>
      </c>
      <c r="E95" s="293">
        <v>0</v>
      </c>
      <c r="F95" s="175">
        <v>0</v>
      </c>
      <c r="G95" s="175">
        <v>0</v>
      </c>
      <c r="H95" s="175">
        <v>0</v>
      </c>
      <c r="I95" s="175">
        <v>0</v>
      </c>
      <c r="J95" s="175">
        <v>0</v>
      </c>
      <c r="K95" s="175">
        <v>0</v>
      </c>
      <c r="L95" s="175">
        <v>0</v>
      </c>
      <c r="M95" s="294">
        <v>0</v>
      </c>
      <c r="N95" s="295">
        <f t="shared" si="7"/>
        <v>0</v>
      </c>
      <c r="O95" s="296">
        <v>0</v>
      </c>
      <c r="P95" s="268">
        <f t="shared" si="8"/>
        <v>0</v>
      </c>
    </row>
    <row r="96" spans="1:16" hidden="1">
      <c r="A96" s="320" t="s">
        <v>285</v>
      </c>
      <c r="B96" s="272"/>
      <c r="C96" s="272"/>
      <c r="D96" s="273" t="s">
        <v>290</v>
      </c>
      <c r="E96" s="307">
        <v>0</v>
      </c>
      <c r="F96" s="308">
        <v>0</v>
      </c>
      <c r="G96" s="308">
        <v>0</v>
      </c>
      <c r="H96" s="308">
        <v>0</v>
      </c>
      <c r="I96" s="308">
        <v>0</v>
      </c>
      <c r="J96" s="308">
        <v>0</v>
      </c>
      <c r="K96" s="308">
        <v>0</v>
      </c>
      <c r="L96" s="308">
        <v>0</v>
      </c>
      <c r="M96" s="309">
        <v>0</v>
      </c>
      <c r="N96" s="310">
        <f t="shared" si="7"/>
        <v>0</v>
      </c>
      <c r="O96" s="311">
        <v>0</v>
      </c>
      <c r="P96" s="274">
        <f t="shared" si="8"/>
        <v>0</v>
      </c>
    </row>
    <row r="97" spans="1:16" hidden="1">
      <c r="A97" s="563" t="s">
        <v>269</v>
      </c>
      <c r="B97" s="564"/>
      <c r="C97" s="564"/>
      <c r="D97" s="267" t="s">
        <v>289</v>
      </c>
      <c r="E97" s="293">
        <v>0</v>
      </c>
      <c r="F97" s="175">
        <v>0</v>
      </c>
      <c r="G97" s="175">
        <v>0</v>
      </c>
      <c r="H97" s="175">
        <v>0</v>
      </c>
      <c r="I97" s="175">
        <v>0</v>
      </c>
      <c r="J97" s="175">
        <v>0</v>
      </c>
      <c r="K97" s="175">
        <v>0</v>
      </c>
      <c r="L97" s="175">
        <v>0</v>
      </c>
      <c r="M97" s="294">
        <v>0</v>
      </c>
      <c r="N97" s="295">
        <f t="shared" si="7"/>
        <v>0</v>
      </c>
      <c r="O97" s="296">
        <v>0</v>
      </c>
      <c r="P97" s="268">
        <f t="shared" si="8"/>
        <v>0</v>
      </c>
    </row>
    <row r="98" spans="1:16" hidden="1">
      <c r="A98" s="577" t="s">
        <v>286</v>
      </c>
      <c r="B98" s="578"/>
      <c r="C98" s="578"/>
      <c r="D98" s="273" t="s">
        <v>290</v>
      </c>
      <c r="E98" s="307">
        <v>0</v>
      </c>
      <c r="F98" s="308">
        <v>0</v>
      </c>
      <c r="G98" s="308">
        <v>0</v>
      </c>
      <c r="H98" s="308">
        <v>0</v>
      </c>
      <c r="I98" s="308">
        <v>0</v>
      </c>
      <c r="J98" s="308">
        <v>0</v>
      </c>
      <c r="K98" s="308">
        <v>0</v>
      </c>
      <c r="L98" s="308">
        <v>0</v>
      </c>
      <c r="M98" s="309">
        <v>0</v>
      </c>
      <c r="N98" s="310">
        <f t="shared" si="7"/>
        <v>0</v>
      </c>
      <c r="O98" s="311">
        <v>0</v>
      </c>
      <c r="P98" s="274">
        <f t="shared" si="8"/>
        <v>0</v>
      </c>
    </row>
    <row r="99" spans="1:16" hidden="1">
      <c r="A99" s="563" t="s">
        <v>270</v>
      </c>
      <c r="B99" s="564"/>
      <c r="C99" s="564"/>
      <c r="D99" s="267" t="s">
        <v>289</v>
      </c>
      <c r="E99" s="293">
        <v>0</v>
      </c>
      <c r="F99" s="175">
        <v>0</v>
      </c>
      <c r="G99" s="175">
        <v>0</v>
      </c>
      <c r="H99" s="175">
        <v>0</v>
      </c>
      <c r="I99" s="175">
        <v>0</v>
      </c>
      <c r="J99" s="175">
        <v>0</v>
      </c>
      <c r="K99" s="175">
        <v>0</v>
      </c>
      <c r="L99" s="175">
        <v>0</v>
      </c>
      <c r="M99" s="294">
        <v>0</v>
      </c>
      <c r="N99" s="295">
        <f t="shared" si="7"/>
        <v>0</v>
      </c>
      <c r="O99" s="296">
        <v>0</v>
      </c>
      <c r="P99" s="268">
        <f t="shared" si="8"/>
        <v>0</v>
      </c>
    </row>
    <row r="100" spans="1:16" hidden="1">
      <c r="A100" s="320" t="s">
        <v>287</v>
      </c>
      <c r="B100" s="272"/>
      <c r="C100" s="272"/>
      <c r="D100" s="273" t="s">
        <v>290</v>
      </c>
      <c r="E100" s="307">
        <v>0</v>
      </c>
      <c r="F100" s="308">
        <v>0</v>
      </c>
      <c r="G100" s="308">
        <v>0</v>
      </c>
      <c r="H100" s="308">
        <v>0</v>
      </c>
      <c r="I100" s="308">
        <v>0</v>
      </c>
      <c r="J100" s="308">
        <v>0</v>
      </c>
      <c r="K100" s="308">
        <v>0</v>
      </c>
      <c r="L100" s="308">
        <v>0</v>
      </c>
      <c r="M100" s="309">
        <v>0</v>
      </c>
      <c r="N100" s="310">
        <f t="shared" si="7"/>
        <v>0</v>
      </c>
      <c r="O100" s="311">
        <v>0</v>
      </c>
      <c r="P100" s="274">
        <f t="shared" si="8"/>
        <v>0</v>
      </c>
    </row>
    <row r="101" spans="1:16" hidden="1">
      <c r="A101" s="563" t="s">
        <v>271</v>
      </c>
      <c r="B101" s="564"/>
      <c r="C101" s="564"/>
      <c r="D101" s="267" t="s">
        <v>289</v>
      </c>
      <c r="E101" s="293">
        <v>0</v>
      </c>
      <c r="F101" s="175">
        <v>0</v>
      </c>
      <c r="G101" s="175">
        <v>0</v>
      </c>
      <c r="H101" s="175">
        <v>0</v>
      </c>
      <c r="I101" s="175">
        <v>0</v>
      </c>
      <c r="J101" s="175">
        <v>0</v>
      </c>
      <c r="K101" s="175">
        <v>0</v>
      </c>
      <c r="L101" s="175">
        <v>0</v>
      </c>
      <c r="M101" s="294">
        <v>0</v>
      </c>
      <c r="N101" s="295">
        <f t="shared" si="7"/>
        <v>0</v>
      </c>
      <c r="O101" s="296">
        <v>0</v>
      </c>
      <c r="P101" s="268">
        <f t="shared" si="8"/>
        <v>0</v>
      </c>
    </row>
    <row r="102" spans="1:16" hidden="1">
      <c r="A102" s="565" t="s">
        <v>288</v>
      </c>
      <c r="B102" s="566"/>
      <c r="C102" s="566"/>
      <c r="D102" s="267" t="s">
        <v>290</v>
      </c>
      <c r="E102" s="307">
        <v>0</v>
      </c>
      <c r="F102" s="308">
        <v>0</v>
      </c>
      <c r="G102" s="308">
        <v>0</v>
      </c>
      <c r="H102" s="308">
        <v>0</v>
      </c>
      <c r="I102" s="308">
        <v>0</v>
      </c>
      <c r="J102" s="308">
        <v>0</v>
      </c>
      <c r="K102" s="308">
        <v>0</v>
      </c>
      <c r="L102" s="308">
        <v>0</v>
      </c>
      <c r="M102" s="309">
        <v>0</v>
      </c>
      <c r="N102" s="310">
        <f t="shared" si="7"/>
        <v>0</v>
      </c>
      <c r="O102" s="311">
        <v>0</v>
      </c>
      <c r="P102" s="274">
        <f t="shared" si="8"/>
        <v>0</v>
      </c>
    </row>
    <row r="103" spans="1:16" hidden="1">
      <c r="A103" s="567" t="s">
        <v>30</v>
      </c>
      <c r="B103" s="568"/>
      <c r="C103" s="568"/>
      <c r="D103" s="279" t="s">
        <v>291</v>
      </c>
      <c r="E103" s="280">
        <f t="shared" ref="E103:P103" si="9">SUM(E75,E77,E79,E81,E83,E85,E87,E89,E91,E93,E95,E97,E99,E101)</f>
        <v>0</v>
      </c>
      <c r="F103" s="281">
        <f t="shared" si="9"/>
        <v>0</v>
      </c>
      <c r="G103" s="281">
        <f t="shared" si="9"/>
        <v>0</v>
      </c>
      <c r="H103" s="281">
        <f t="shared" si="9"/>
        <v>0</v>
      </c>
      <c r="I103" s="281">
        <f t="shared" si="9"/>
        <v>0</v>
      </c>
      <c r="J103" s="281">
        <f t="shared" si="9"/>
        <v>0</v>
      </c>
      <c r="K103" s="281">
        <f t="shared" si="9"/>
        <v>0</v>
      </c>
      <c r="L103" s="281">
        <f t="shared" si="9"/>
        <v>0</v>
      </c>
      <c r="M103" s="282">
        <f t="shared" si="9"/>
        <v>0</v>
      </c>
      <c r="N103" s="283">
        <f t="shared" si="9"/>
        <v>0</v>
      </c>
      <c r="O103" s="284">
        <f t="shared" si="9"/>
        <v>0</v>
      </c>
      <c r="P103" s="285">
        <f t="shared" si="9"/>
        <v>0</v>
      </c>
    </row>
    <row r="104" spans="1:16" hidden="1">
      <c r="A104" s="569"/>
      <c r="B104" s="570"/>
      <c r="C104" s="570"/>
      <c r="D104" s="286" t="s">
        <v>290</v>
      </c>
      <c r="E104" s="287">
        <f t="shared" ref="E104:P104" si="10">SUM(E76,E78,E80,E82,E84,E86,E88,E90,E92,E94,E96,E98,E100,E102)</f>
        <v>0</v>
      </c>
      <c r="F104" s="288">
        <f t="shared" si="10"/>
        <v>0</v>
      </c>
      <c r="G104" s="288">
        <f t="shared" si="10"/>
        <v>0</v>
      </c>
      <c r="H104" s="288">
        <f t="shared" si="10"/>
        <v>0</v>
      </c>
      <c r="I104" s="288">
        <f t="shared" si="10"/>
        <v>0</v>
      </c>
      <c r="J104" s="288">
        <f t="shared" si="10"/>
        <v>0</v>
      </c>
      <c r="K104" s="288">
        <f t="shared" si="10"/>
        <v>0</v>
      </c>
      <c r="L104" s="288">
        <f t="shared" si="10"/>
        <v>0</v>
      </c>
      <c r="M104" s="289">
        <f t="shared" si="10"/>
        <v>0</v>
      </c>
      <c r="N104" s="290">
        <f t="shared" si="10"/>
        <v>0</v>
      </c>
      <c r="O104" s="291">
        <f t="shared" si="10"/>
        <v>0</v>
      </c>
      <c r="P104" s="292">
        <f t="shared" si="10"/>
        <v>0</v>
      </c>
    </row>
    <row r="106" spans="1:16">
      <c r="A106" s="265" t="s">
        <v>218</v>
      </c>
      <c r="B106" s="265"/>
      <c r="C106" s="263"/>
      <c r="D106" s="263"/>
      <c r="E106" s="315"/>
      <c r="F106" s="315"/>
      <c r="G106" s="315"/>
      <c r="H106" s="315"/>
      <c r="I106" s="315"/>
      <c r="J106" s="315"/>
      <c r="K106" s="315"/>
      <c r="L106" s="315"/>
      <c r="M106" s="312"/>
      <c r="N106" s="312"/>
      <c r="O106" s="313"/>
      <c r="P106" s="314"/>
    </row>
    <row r="107" spans="1:16">
      <c r="A107" s="499" t="s">
        <v>250</v>
      </c>
      <c r="B107" s="583"/>
      <c r="C107" s="583"/>
      <c r="D107" s="584"/>
      <c r="E107" s="499" t="s">
        <v>251</v>
      </c>
      <c r="F107" s="500"/>
      <c r="G107" s="500"/>
      <c r="H107" s="500"/>
      <c r="I107" s="500"/>
      <c r="J107" s="500"/>
      <c r="K107" s="500"/>
      <c r="L107" s="500"/>
      <c r="M107" s="500"/>
      <c r="N107" s="579" t="s">
        <v>262</v>
      </c>
      <c r="O107" s="579" t="s">
        <v>263</v>
      </c>
      <c r="P107" s="579" t="s">
        <v>264</v>
      </c>
    </row>
    <row r="108" spans="1:16" ht="24">
      <c r="A108" s="581" t="s">
        <v>252</v>
      </c>
      <c r="B108" s="582"/>
      <c r="C108" s="582"/>
      <c r="D108" s="275" t="s">
        <v>265</v>
      </c>
      <c r="E108" s="276" t="s">
        <v>164</v>
      </c>
      <c r="F108" s="277" t="s">
        <v>161</v>
      </c>
      <c r="G108" s="277" t="s">
        <v>167</v>
      </c>
      <c r="H108" s="277" t="s">
        <v>166</v>
      </c>
      <c r="I108" s="277" t="s">
        <v>165</v>
      </c>
      <c r="J108" s="277" t="s">
        <v>168</v>
      </c>
      <c r="K108" s="277" t="s">
        <v>160</v>
      </c>
      <c r="L108" s="277" t="s">
        <v>162</v>
      </c>
      <c r="M108" s="278" t="s">
        <v>272</v>
      </c>
      <c r="N108" s="580"/>
      <c r="O108" s="580"/>
      <c r="P108" s="580"/>
    </row>
    <row r="109" spans="1:16">
      <c r="A109" s="571" t="s">
        <v>169</v>
      </c>
      <c r="B109" s="574" t="s">
        <v>170</v>
      </c>
      <c r="C109" s="266" t="s">
        <v>266</v>
      </c>
      <c r="D109" s="267" t="s">
        <v>289</v>
      </c>
      <c r="E109" s="293">
        <v>0</v>
      </c>
      <c r="F109" s="175">
        <v>0</v>
      </c>
      <c r="G109" s="175">
        <v>0</v>
      </c>
      <c r="H109" s="175">
        <v>0</v>
      </c>
      <c r="I109" s="175">
        <v>0</v>
      </c>
      <c r="J109" s="175">
        <v>0</v>
      </c>
      <c r="K109" s="175">
        <v>0</v>
      </c>
      <c r="L109" s="175">
        <v>0</v>
      </c>
      <c r="M109" s="294">
        <v>0</v>
      </c>
      <c r="N109" s="295">
        <f t="shared" ref="N109:N136" si="11">SUM(E109:M109)</f>
        <v>0</v>
      </c>
      <c r="O109" s="296">
        <v>0</v>
      </c>
      <c r="P109" s="268">
        <f t="shared" ref="P109:P136" si="12">SUM(N109:O109)</f>
        <v>0</v>
      </c>
    </row>
    <row r="110" spans="1:16">
      <c r="A110" s="572"/>
      <c r="B110" s="575"/>
      <c r="C110" s="317" t="s">
        <v>275</v>
      </c>
      <c r="D110" s="269" t="s">
        <v>290</v>
      </c>
      <c r="E110" s="293">
        <v>0</v>
      </c>
      <c r="F110" s="298">
        <v>0</v>
      </c>
      <c r="G110" s="298">
        <v>0</v>
      </c>
      <c r="H110" s="298">
        <v>0</v>
      </c>
      <c r="I110" s="298">
        <v>0</v>
      </c>
      <c r="J110" s="298">
        <v>0</v>
      </c>
      <c r="K110" s="298">
        <v>0</v>
      </c>
      <c r="L110" s="298">
        <v>0</v>
      </c>
      <c r="M110" s="299">
        <v>0</v>
      </c>
      <c r="N110" s="300">
        <f t="shared" si="11"/>
        <v>0</v>
      </c>
      <c r="O110" s="301">
        <v>0</v>
      </c>
      <c r="P110" s="270">
        <f t="shared" si="12"/>
        <v>0</v>
      </c>
    </row>
    <row r="111" spans="1:16">
      <c r="A111" s="572"/>
      <c r="B111" s="575"/>
      <c r="C111" s="266" t="s">
        <v>267</v>
      </c>
      <c r="D111" s="267" t="s">
        <v>289</v>
      </c>
      <c r="E111" s="316">
        <v>0</v>
      </c>
      <c r="F111" s="303">
        <v>0</v>
      </c>
      <c r="G111" s="303">
        <v>0</v>
      </c>
      <c r="H111" s="303">
        <v>0</v>
      </c>
      <c r="I111" s="303">
        <v>0</v>
      </c>
      <c r="J111" s="303">
        <v>0</v>
      </c>
      <c r="K111" s="303">
        <v>0</v>
      </c>
      <c r="L111" s="303">
        <v>0</v>
      </c>
      <c r="M111" s="304">
        <v>0</v>
      </c>
      <c r="N111" s="305">
        <f t="shared" si="11"/>
        <v>0</v>
      </c>
      <c r="O111" s="306">
        <v>0</v>
      </c>
      <c r="P111" s="271">
        <f t="shared" si="12"/>
        <v>0</v>
      </c>
    </row>
    <row r="112" spans="1:16">
      <c r="A112" s="572"/>
      <c r="B112" s="575"/>
      <c r="C112" s="317" t="s">
        <v>276</v>
      </c>
      <c r="D112" s="269" t="s">
        <v>290</v>
      </c>
      <c r="E112" s="297">
        <v>0</v>
      </c>
      <c r="F112" s="298">
        <v>0</v>
      </c>
      <c r="G112" s="298">
        <v>0</v>
      </c>
      <c r="H112" s="298">
        <v>0</v>
      </c>
      <c r="I112" s="298">
        <v>0</v>
      </c>
      <c r="J112" s="298">
        <v>0</v>
      </c>
      <c r="K112" s="298">
        <v>0</v>
      </c>
      <c r="L112" s="298">
        <v>0</v>
      </c>
      <c r="M112" s="299">
        <v>0</v>
      </c>
      <c r="N112" s="300">
        <f t="shared" si="11"/>
        <v>0</v>
      </c>
      <c r="O112" s="301">
        <v>0</v>
      </c>
      <c r="P112" s="270">
        <f t="shared" si="12"/>
        <v>0</v>
      </c>
    </row>
    <row r="113" spans="1:16">
      <c r="A113" s="572"/>
      <c r="B113" s="575"/>
      <c r="C113" s="266" t="s">
        <v>172</v>
      </c>
      <c r="D113" s="267" t="s">
        <v>289</v>
      </c>
      <c r="E113" s="302">
        <v>0</v>
      </c>
      <c r="F113" s="303">
        <v>0</v>
      </c>
      <c r="G113" s="303">
        <v>0</v>
      </c>
      <c r="H113" s="303">
        <v>0</v>
      </c>
      <c r="I113" s="303">
        <v>0</v>
      </c>
      <c r="J113" s="303">
        <v>0</v>
      </c>
      <c r="K113" s="303">
        <v>0</v>
      </c>
      <c r="L113" s="303">
        <v>0</v>
      </c>
      <c r="M113" s="304">
        <v>0</v>
      </c>
      <c r="N113" s="305">
        <f t="shared" si="11"/>
        <v>0</v>
      </c>
      <c r="O113" s="306">
        <v>0</v>
      </c>
      <c r="P113" s="271">
        <f t="shared" si="12"/>
        <v>0</v>
      </c>
    </row>
    <row r="114" spans="1:16">
      <c r="A114" s="572"/>
      <c r="B114" s="576"/>
      <c r="C114" s="318" t="s">
        <v>277</v>
      </c>
      <c r="D114" s="273" t="s">
        <v>290</v>
      </c>
      <c r="E114" s="307">
        <v>0</v>
      </c>
      <c r="F114" s="308">
        <v>0</v>
      </c>
      <c r="G114" s="308">
        <v>0</v>
      </c>
      <c r="H114" s="308">
        <v>0</v>
      </c>
      <c r="I114" s="308">
        <v>0</v>
      </c>
      <c r="J114" s="308">
        <v>0</v>
      </c>
      <c r="K114" s="308">
        <v>0</v>
      </c>
      <c r="L114" s="308">
        <v>0</v>
      </c>
      <c r="M114" s="309">
        <v>0</v>
      </c>
      <c r="N114" s="310">
        <f t="shared" si="11"/>
        <v>0</v>
      </c>
      <c r="O114" s="311">
        <v>0</v>
      </c>
      <c r="P114" s="274">
        <f t="shared" si="12"/>
        <v>0</v>
      </c>
    </row>
    <row r="115" spans="1:16">
      <c r="A115" s="572"/>
      <c r="B115" s="574" t="s">
        <v>171</v>
      </c>
      <c r="C115" s="266" t="s">
        <v>266</v>
      </c>
      <c r="D115" s="267" t="s">
        <v>289</v>
      </c>
      <c r="E115" s="302">
        <v>0</v>
      </c>
      <c r="F115" s="175">
        <v>0</v>
      </c>
      <c r="G115" s="175">
        <v>0</v>
      </c>
      <c r="H115" s="175">
        <v>0</v>
      </c>
      <c r="I115" s="175">
        <v>0</v>
      </c>
      <c r="J115" s="175">
        <v>0</v>
      </c>
      <c r="K115" s="175">
        <v>0</v>
      </c>
      <c r="L115" s="175">
        <v>0</v>
      </c>
      <c r="M115" s="294">
        <v>0</v>
      </c>
      <c r="N115" s="295">
        <f t="shared" si="11"/>
        <v>0</v>
      </c>
      <c r="O115" s="296">
        <v>0</v>
      </c>
      <c r="P115" s="268">
        <f t="shared" si="12"/>
        <v>0</v>
      </c>
    </row>
    <row r="116" spans="1:16">
      <c r="A116" s="572"/>
      <c r="B116" s="575"/>
      <c r="C116" s="317" t="s">
        <v>278</v>
      </c>
      <c r="D116" s="269" t="s">
        <v>290</v>
      </c>
      <c r="E116" s="297">
        <v>0</v>
      </c>
      <c r="F116" s="298">
        <v>0</v>
      </c>
      <c r="G116" s="298">
        <v>0</v>
      </c>
      <c r="H116" s="298">
        <v>0</v>
      </c>
      <c r="I116" s="298">
        <v>0</v>
      </c>
      <c r="J116" s="298">
        <v>0</v>
      </c>
      <c r="K116" s="298">
        <v>0</v>
      </c>
      <c r="L116" s="298">
        <v>0</v>
      </c>
      <c r="M116" s="299">
        <v>0</v>
      </c>
      <c r="N116" s="300">
        <f t="shared" si="11"/>
        <v>0</v>
      </c>
      <c r="O116" s="301">
        <v>0</v>
      </c>
      <c r="P116" s="270">
        <f t="shared" si="12"/>
        <v>0</v>
      </c>
    </row>
    <row r="117" spans="1:16">
      <c r="A117" s="572"/>
      <c r="B117" s="575"/>
      <c r="C117" s="266" t="s">
        <v>267</v>
      </c>
      <c r="D117" s="267" t="s">
        <v>289</v>
      </c>
      <c r="E117" s="302">
        <v>0</v>
      </c>
      <c r="F117" s="303">
        <v>0</v>
      </c>
      <c r="G117" s="303">
        <v>0</v>
      </c>
      <c r="H117" s="303">
        <v>0</v>
      </c>
      <c r="I117" s="303">
        <v>0</v>
      </c>
      <c r="J117" s="303">
        <v>0</v>
      </c>
      <c r="K117" s="303">
        <v>0</v>
      </c>
      <c r="L117" s="303">
        <v>0</v>
      </c>
      <c r="M117" s="304">
        <v>0</v>
      </c>
      <c r="N117" s="305">
        <f t="shared" si="11"/>
        <v>0</v>
      </c>
      <c r="O117" s="306">
        <v>0</v>
      </c>
      <c r="P117" s="271">
        <f t="shared" si="12"/>
        <v>0</v>
      </c>
    </row>
    <row r="118" spans="1:16">
      <c r="A118" s="572"/>
      <c r="B118" s="575"/>
      <c r="C118" s="317" t="s">
        <v>279</v>
      </c>
      <c r="D118" s="269" t="s">
        <v>290</v>
      </c>
      <c r="E118" s="297">
        <v>0</v>
      </c>
      <c r="F118" s="298">
        <v>0</v>
      </c>
      <c r="G118" s="298">
        <v>0</v>
      </c>
      <c r="H118" s="298">
        <v>0</v>
      </c>
      <c r="I118" s="298">
        <v>0</v>
      </c>
      <c r="J118" s="298">
        <v>0</v>
      </c>
      <c r="K118" s="298">
        <v>0</v>
      </c>
      <c r="L118" s="298">
        <v>0</v>
      </c>
      <c r="M118" s="299">
        <v>0</v>
      </c>
      <c r="N118" s="300">
        <f t="shared" si="11"/>
        <v>0</v>
      </c>
      <c r="O118" s="301">
        <v>0</v>
      </c>
      <c r="P118" s="270">
        <f t="shared" si="12"/>
        <v>0</v>
      </c>
    </row>
    <row r="119" spans="1:16">
      <c r="A119" s="572"/>
      <c r="B119" s="575"/>
      <c r="C119" s="266" t="s">
        <v>172</v>
      </c>
      <c r="D119" s="267" t="s">
        <v>289</v>
      </c>
      <c r="E119" s="302">
        <v>0</v>
      </c>
      <c r="F119" s="303">
        <v>0</v>
      </c>
      <c r="G119" s="303">
        <v>0</v>
      </c>
      <c r="H119" s="303">
        <v>0</v>
      </c>
      <c r="I119" s="303">
        <v>0</v>
      </c>
      <c r="J119" s="303">
        <v>0</v>
      </c>
      <c r="K119" s="303">
        <v>0</v>
      </c>
      <c r="L119" s="303">
        <v>0</v>
      </c>
      <c r="M119" s="304">
        <v>0</v>
      </c>
      <c r="N119" s="305">
        <f t="shared" si="11"/>
        <v>0</v>
      </c>
      <c r="O119" s="306">
        <v>0</v>
      </c>
      <c r="P119" s="271">
        <f t="shared" si="12"/>
        <v>0</v>
      </c>
    </row>
    <row r="120" spans="1:16">
      <c r="A120" s="573"/>
      <c r="B120" s="576"/>
      <c r="C120" s="319" t="s">
        <v>280</v>
      </c>
      <c r="D120" s="273" t="s">
        <v>290</v>
      </c>
      <c r="E120" s="307">
        <v>0</v>
      </c>
      <c r="F120" s="308">
        <v>0</v>
      </c>
      <c r="G120" s="308">
        <v>0</v>
      </c>
      <c r="H120" s="308">
        <v>0</v>
      </c>
      <c r="I120" s="308">
        <v>0</v>
      </c>
      <c r="J120" s="308">
        <v>0</v>
      </c>
      <c r="K120" s="308">
        <v>0</v>
      </c>
      <c r="L120" s="308">
        <v>0</v>
      </c>
      <c r="M120" s="309">
        <v>0</v>
      </c>
      <c r="N120" s="310">
        <f t="shared" si="11"/>
        <v>0</v>
      </c>
      <c r="O120" s="311">
        <v>0</v>
      </c>
      <c r="P120" s="274">
        <f t="shared" si="12"/>
        <v>0</v>
      </c>
    </row>
    <row r="121" spans="1:16">
      <c r="A121" s="571" t="s">
        <v>141</v>
      </c>
      <c r="B121" s="574" t="s">
        <v>170</v>
      </c>
      <c r="C121" s="266" t="s">
        <v>267</v>
      </c>
      <c r="D121" s="267" t="s">
        <v>289</v>
      </c>
      <c r="E121" s="293">
        <v>0</v>
      </c>
      <c r="F121" s="175">
        <v>0</v>
      </c>
      <c r="G121" s="175">
        <v>0</v>
      </c>
      <c r="H121" s="175">
        <v>0</v>
      </c>
      <c r="I121" s="175">
        <v>0</v>
      </c>
      <c r="J121" s="175">
        <v>0</v>
      </c>
      <c r="K121" s="175">
        <v>0</v>
      </c>
      <c r="L121" s="175">
        <v>0</v>
      </c>
      <c r="M121" s="294">
        <v>0</v>
      </c>
      <c r="N121" s="295">
        <f t="shared" si="11"/>
        <v>0</v>
      </c>
      <c r="O121" s="296">
        <v>0</v>
      </c>
      <c r="P121" s="268">
        <f t="shared" si="12"/>
        <v>0</v>
      </c>
    </row>
    <row r="122" spans="1:16">
      <c r="A122" s="572"/>
      <c r="B122" s="575"/>
      <c r="C122" s="317" t="s">
        <v>281</v>
      </c>
      <c r="D122" s="269" t="s">
        <v>290</v>
      </c>
      <c r="E122" s="297">
        <v>0</v>
      </c>
      <c r="F122" s="298">
        <v>0</v>
      </c>
      <c r="G122" s="298">
        <v>0</v>
      </c>
      <c r="H122" s="298">
        <v>0</v>
      </c>
      <c r="I122" s="298">
        <v>0</v>
      </c>
      <c r="J122" s="298">
        <v>0</v>
      </c>
      <c r="K122" s="298">
        <v>0</v>
      </c>
      <c r="L122" s="298">
        <v>0</v>
      </c>
      <c r="M122" s="299">
        <v>0</v>
      </c>
      <c r="N122" s="300">
        <f t="shared" si="11"/>
        <v>0</v>
      </c>
      <c r="O122" s="301">
        <v>0</v>
      </c>
      <c r="P122" s="270">
        <f t="shared" si="12"/>
        <v>0</v>
      </c>
    </row>
    <row r="123" spans="1:16">
      <c r="A123" s="572"/>
      <c r="B123" s="575"/>
      <c r="C123" s="266" t="s">
        <v>172</v>
      </c>
      <c r="D123" s="267" t="s">
        <v>289</v>
      </c>
      <c r="E123" s="302">
        <v>0</v>
      </c>
      <c r="F123" s="303">
        <v>0</v>
      </c>
      <c r="G123" s="303">
        <v>0</v>
      </c>
      <c r="H123" s="303">
        <v>0</v>
      </c>
      <c r="I123" s="303">
        <v>0</v>
      </c>
      <c r="J123" s="303">
        <v>0</v>
      </c>
      <c r="K123" s="303">
        <v>0</v>
      </c>
      <c r="L123" s="303">
        <v>0</v>
      </c>
      <c r="M123" s="304">
        <v>0</v>
      </c>
      <c r="N123" s="305">
        <f t="shared" si="11"/>
        <v>0</v>
      </c>
      <c r="O123" s="306">
        <v>0</v>
      </c>
      <c r="P123" s="271">
        <f t="shared" si="12"/>
        <v>0</v>
      </c>
    </row>
    <row r="124" spans="1:16">
      <c r="A124" s="572"/>
      <c r="B124" s="576"/>
      <c r="C124" s="319" t="s">
        <v>282</v>
      </c>
      <c r="D124" s="273" t="s">
        <v>290</v>
      </c>
      <c r="E124" s="307">
        <v>0</v>
      </c>
      <c r="F124" s="308">
        <v>0</v>
      </c>
      <c r="G124" s="308">
        <v>0</v>
      </c>
      <c r="H124" s="308">
        <v>0</v>
      </c>
      <c r="I124" s="308">
        <v>0</v>
      </c>
      <c r="J124" s="308">
        <v>0</v>
      </c>
      <c r="K124" s="308">
        <v>0</v>
      </c>
      <c r="L124" s="308">
        <v>0</v>
      </c>
      <c r="M124" s="309">
        <v>0</v>
      </c>
      <c r="N124" s="310">
        <f t="shared" si="11"/>
        <v>0</v>
      </c>
      <c r="O124" s="311">
        <v>0</v>
      </c>
      <c r="P124" s="274">
        <f t="shared" si="12"/>
        <v>0</v>
      </c>
    </row>
    <row r="125" spans="1:16">
      <c r="A125" s="572"/>
      <c r="B125" s="574" t="s">
        <v>171</v>
      </c>
      <c r="C125" s="266" t="s">
        <v>267</v>
      </c>
      <c r="D125" s="267" t="s">
        <v>289</v>
      </c>
      <c r="E125" s="293">
        <v>0</v>
      </c>
      <c r="F125" s="175">
        <v>0</v>
      </c>
      <c r="G125" s="175">
        <v>0</v>
      </c>
      <c r="H125" s="175">
        <v>0</v>
      </c>
      <c r="I125" s="175">
        <v>0</v>
      </c>
      <c r="J125" s="175">
        <v>0</v>
      </c>
      <c r="K125" s="175">
        <v>0</v>
      </c>
      <c r="L125" s="175">
        <v>0</v>
      </c>
      <c r="M125" s="294">
        <v>0</v>
      </c>
      <c r="N125" s="295">
        <f t="shared" si="11"/>
        <v>0</v>
      </c>
      <c r="O125" s="296">
        <v>0</v>
      </c>
      <c r="P125" s="268">
        <f t="shared" si="12"/>
        <v>0</v>
      </c>
    </row>
    <row r="126" spans="1:16">
      <c r="A126" s="572"/>
      <c r="B126" s="575"/>
      <c r="C126" s="317" t="s">
        <v>283</v>
      </c>
      <c r="D126" s="269" t="s">
        <v>290</v>
      </c>
      <c r="E126" s="297">
        <v>0</v>
      </c>
      <c r="F126" s="298">
        <v>0</v>
      </c>
      <c r="G126" s="298">
        <v>0</v>
      </c>
      <c r="H126" s="298">
        <v>0</v>
      </c>
      <c r="I126" s="298">
        <v>0</v>
      </c>
      <c r="J126" s="298">
        <v>0</v>
      </c>
      <c r="K126" s="298">
        <v>0</v>
      </c>
      <c r="L126" s="298">
        <v>0</v>
      </c>
      <c r="M126" s="299">
        <v>0</v>
      </c>
      <c r="N126" s="300">
        <f t="shared" si="11"/>
        <v>0</v>
      </c>
      <c r="O126" s="301">
        <v>0</v>
      </c>
      <c r="P126" s="270">
        <f t="shared" si="12"/>
        <v>0</v>
      </c>
    </row>
    <row r="127" spans="1:16">
      <c r="A127" s="572"/>
      <c r="B127" s="575"/>
      <c r="C127" s="266" t="s">
        <v>172</v>
      </c>
      <c r="D127" s="267" t="s">
        <v>289</v>
      </c>
      <c r="E127" s="302">
        <v>0</v>
      </c>
      <c r="F127" s="303">
        <v>0</v>
      </c>
      <c r="G127" s="303">
        <v>0</v>
      </c>
      <c r="H127" s="303">
        <v>0</v>
      </c>
      <c r="I127" s="303">
        <v>0</v>
      </c>
      <c r="J127" s="303">
        <v>0</v>
      </c>
      <c r="K127" s="303">
        <v>0</v>
      </c>
      <c r="L127" s="303">
        <v>0</v>
      </c>
      <c r="M127" s="304">
        <v>0</v>
      </c>
      <c r="N127" s="305">
        <f t="shared" si="11"/>
        <v>0</v>
      </c>
      <c r="O127" s="306">
        <v>0</v>
      </c>
      <c r="P127" s="271">
        <f t="shared" si="12"/>
        <v>0</v>
      </c>
    </row>
    <row r="128" spans="1:16">
      <c r="A128" s="573"/>
      <c r="B128" s="576"/>
      <c r="C128" s="319" t="s">
        <v>284</v>
      </c>
      <c r="D128" s="273" t="s">
        <v>290</v>
      </c>
      <c r="E128" s="307">
        <v>0</v>
      </c>
      <c r="F128" s="308">
        <v>0</v>
      </c>
      <c r="G128" s="308">
        <v>0</v>
      </c>
      <c r="H128" s="308">
        <v>0</v>
      </c>
      <c r="I128" s="308">
        <v>0</v>
      </c>
      <c r="J128" s="308">
        <v>0</v>
      </c>
      <c r="K128" s="308">
        <v>0</v>
      </c>
      <c r="L128" s="308">
        <v>0</v>
      </c>
      <c r="M128" s="309">
        <v>0</v>
      </c>
      <c r="N128" s="310">
        <f t="shared" si="11"/>
        <v>0</v>
      </c>
      <c r="O128" s="311">
        <v>0</v>
      </c>
      <c r="P128" s="274">
        <f t="shared" si="12"/>
        <v>0</v>
      </c>
    </row>
    <row r="129" spans="1:16">
      <c r="A129" s="563" t="s">
        <v>268</v>
      </c>
      <c r="B129" s="564"/>
      <c r="C129" s="564"/>
      <c r="D129" s="267" t="s">
        <v>289</v>
      </c>
      <c r="E129" s="293">
        <v>0</v>
      </c>
      <c r="F129" s="175">
        <v>0</v>
      </c>
      <c r="G129" s="175">
        <v>0</v>
      </c>
      <c r="H129" s="175">
        <v>0</v>
      </c>
      <c r="I129" s="175">
        <v>0</v>
      </c>
      <c r="J129" s="175">
        <v>0</v>
      </c>
      <c r="K129" s="175">
        <v>0</v>
      </c>
      <c r="L129" s="175">
        <v>0</v>
      </c>
      <c r="M129" s="294">
        <v>0</v>
      </c>
      <c r="N129" s="295">
        <f t="shared" si="11"/>
        <v>0</v>
      </c>
      <c r="O129" s="296">
        <v>0</v>
      </c>
      <c r="P129" s="268">
        <f t="shared" si="12"/>
        <v>0</v>
      </c>
    </row>
    <row r="130" spans="1:16">
      <c r="A130" s="320" t="s">
        <v>285</v>
      </c>
      <c r="B130" s="272"/>
      <c r="C130" s="272"/>
      <c r="D130" s="273" t="s">
        <v>290</v>
      </c>
      <c r="E130" s="307">
        <v>0</v>
      </c>
      <c r="F130" s="308">
        <v>0</v>
      </c>
      <c r="G130" s="308">
        <v>0</v>
      </c>
      <c r="H130" s="308">
        <v>0</v>
      </c>
      <c r="I130" s="308">
        <v>0</v>
      </c>
      <c r="J130" s="308">
        <v>0</v>
      </c>
      <c r="K130" s="308">
        <v>0</v>
      </c>
      <c r="L130" s="308">
        <v>0</v>
      </c>
      <c r="M130" s="309">
        <v>0</v>
      </c>
      <c r="N130" s="310">
        <f t="shared" si="11"/>
        <v>0</v>
      </c>
      <c r="O130" s="311">
        <v>0</v>
      </c>
      <c r="P130" s="274">
        <f t="shared" si="12"/>
        <v>0</v>
      </c>
    </row>
    <row r="131" spans="1:16">
      <c r="A131" s="563" t="s">
        <v>269</v>
      </c>
      <c r="B131" s="564"/>
      <c r="C131" s="564"/>
      <c r="D131" s="267" t="s">
        <v>289</v>
      </c>
      <c r="E131" s="293">
        <v>0</v>
      </c>
      <c r="F131" s="175">
        <v>0</v>
      </c>
      <c r="G131" s="175">
        <v>0</v>
      </c>
      <c r="H131" s="175">
        <v>0</v>
      </c>
      <c r="I131" s="175">
        <v>0</v>
      </c>
      <c r="J131" s="175">
        <v>0</v>
      </c>
      <c r="K131" s="175">
        <v>0</v>
      </c>
      <c r="L131" s="175">
        <v>0</v>
      </c>
      <c r="M131" s="294">
        <v>0</v>
      </c>
      <c r="N131" s="295">
        <f t="shared" si="11"/>
        <v>0</v>
      </c>
      <c r="O131" s="296">
        <v>0</v>
      </c>
      <c r="P131" s="268">
        <f t="shared" si="12"/>
        <v>0</v>
      </c>
    </row>
    <row r="132" spans="1:16">
      <c r="A132" s="577" t="s">
        <v>286</v>
      </c>
      <c r="B132" s="578"/>
      <c r="C132" s="578"/>
      <c r="D132" s="273" t="s">
        <v>290</v>
      </c>
      <c r="E132" s="307">
        <v>0</v>
      </c>
      <c r="F132" s="308">
        <v>0</v>
      </c>
      <c r="G132" s="308">
        <v>0</v>
      </c>
      <c r="H132" s="308">
        <v>0</v>
      </c>
      <c r="I132" s="308">
        <v>0</v>
      </c>
      <c r="J132" s="308">
        <v>0</v>
      </c>
      <c r="K132" s="308">
        <v>0</v>
      </c>
      <c r="L132" s="308">
        <v>0</v>
      </c>
      <c r="M132" s="309">
        <v>0</v>
      </c>
      <c r="N132" s="310">
        <f t="shared" si="11"/>
        <v>0</v>
      </c>
      <c r="O132" s="311">
        <v>0</v>
      </c>
      <c r="P132" s="274">
        <f t="shared" si="12"/>
        <v>0</v>
      </c>
    </row>
    <row r="133" spans="1:16">
      <c r="A133" s="563" t="s">
        <v>270</v>
      </c>
      <c r="B133" s="564"/>
      <c r="C133" s="564"/>
      <c r="D133" s="267" t="s">
        <v>289</v>
      </c>
      <c r="E133" s="293">
        <v>0</v>
      </c>
      <c r="F133" s="175">
        <v>0</v>
      </c>
      <c r="G133" s="175">
        <v>0</v>
      </c>
      <c r="H133" s="175">
        <v>0</v>
      </c>
      <c r="I133" s="175">
        <v>0</v>
      </c>
      <c r="J133" s="175">
        <v>0</v>
      </c>
      <c r="K133" s="175">
        <v>0</v>
      </c>
      <c r="L133" s="175">
        <v>0</v>
      </c>
      <c r="M133" s="294">
        <v>0</v>
      </c>
      <c r="N133" s="295">
        <f t="shared" si="11"/>
        <v>0</v>
      </c>
      <c r="O133" s="296">
        <v>0</v>
      </c>
      <c r="P133" s="268">
        <f t="shared" si="12"/>
        <v>0</v>
      </c>
    </row>
    <row r="134" spans="1:16">
      <c r="A134" s="320" t="s">
        <v>287</v>
      </c>
      <c r="B134" s="272"/>
      <c r="C134" s="272"/>
      <c r="D134" s="273" t="s">
        <v>290</v>
      </c>
      <c r="E134" s="307">
        <v>0</v>
      </c>
      <c r="F134" s="308">
        <v>0</v>
      </c>
      <c r="G134" s="308">
        <v>0</v>
      </c>
      <c r="H134" s="308">
        <v>0</v>
      </c>
      <c r="I134" s="308">
        <v>0</v>
      </c>
      <c r="J134" s="308">
        <v>0</v>
      </c>
      <c r="K134" s="308">
        <v>0</v>
      </c>
      <c r="L134" s="308">
        <v>0</v>
      </c>
      <c r="M134" s="309">
        <v>0</v>
      </c>
      <c r="N134" s="310">
        <f t="shared" si="11"/>
        <v>0</v>
      </c>
      <c r="O134" s="311">
        <v>0</v>
      </c>
      <c r="P134" s="274">
        <f t="shared" si="12"/>
        <v>0</v>
      </c>
    </row>
    <row r="135" spans="1:16">
      <c r="A135" s="563" t="s">
        <v>271</v>
      </c>
      <c r="B135" s="564"/>
      <c r="C135" s="564"/>
      <c r="D135" s="267" t="s">
        <v>289</v>
      </c>
      <c r="E135" s="293">
        <v>0</v>
      </c>
      <c r="F135" s="175">
        <v>0</v>
      </c>
      <c r="G135" s="175">
        <v>0</v>
      </c>
      <c r="H135" s="175">
        <v>0</v>
      </c>
      <c r="I135" s="175">
        <v>0</v>
      </c>
      <c r="J135" s="175">
        <v>0</v>
      </c>
      <c r="K135" s="175">
        <v>0</v>
      </c>
      <c r="L135" s="175">
        <v>0</v>
      </c>
      <c r="M135" s="294">
        <v>0</v>
      </c>
      <c r="N135" s="295">
        <f t="shared" si="11"/>
        <v>0</v>
      </c>
      <c r="O135" s="296">
        <v>0</v>
      </c>
      <c r="P135" s="268">
        <f t="shared" si="12"/>
        <v>0</v>
      </c>
    </row>
    <row r="136" spans="1:16">
      <c r="A136" s="565" t="s">
        <v>288</v>
      </c>
      <c r="B136" s="566"/>
      <c r="C136" s="566"/>
      <c r="D136" s="267" t="s">
        <v>290</v>
      </c>
      <c r="E136" s="307">
        <v>0</v>
      </c>
      <c r="F136" s="308">
        <v>0</v>
      </c>
      <c r="G136" s="308">
        <v>0</v>
      </c>
      <c r="H136" s="308">
        <v>0</v>
      </c>
      <c r="I136" s="308">
        <v>0</v>
      </c>
      <c r="J136" s="308">
        <v>0</v>
      </c>
      <c r="K136" s="308">
        <v>0</v>
      </c>
      <c r="L136" s="308">
        <v>0</v>
      </c>
      <c r="M136" s="309">
        <v>0</v>
      </c>
      <c r="N136" s="310">
        <f t="shared" si="11"/>
        <v>0</v>
      </c>
      <c r="O136" s="311">
        <v>0</v>
      </c>
      <c r="P136" s="274">
        <f t="shared" si="12"/>
        <v>0</v>
      </c>
    </row>
    <row r="137" spans="1:16">
      <c r="A137" s="567" t="s">
        <v>30</v>
      </c>
      <c r="B137" s="568"/>
      <c r="C137" s="568"/>
      <c r="D137" s="279" t="s">
        <v>291</v>
      </c>
      <c r="E137" s="280">
        <f t="shared" ref="E137:P137" si="13">SUM(E109,E111,E113,E115,E117,E119,E121,E123,E125,E127,E129,E131,E133,E135)</f>
        <v>0</v>
      </c>
      <c r="F137" s="281">
        <f t="shared" si="13"/>
        <v>0</v>
      </c>
      <c r="G137" s="281">
        <f t="shared" si="13"/>
        <v>0</v>
      </c>
      <c r="H137" s="281">
        <f t="shared" si="13"/>
        <v>0</v>
      </c>
      <c r="I137" s="281">
        <f t="shared" si="13"/>
        <v>0</v>
      </c>
      <c r="J137" s="281">
        <f t="shared" si="13"/>
        <v>0</v>
      </c>
      <c r="K137" s="281">
        <f t="shared" si="13"/>
        <v>0</v>
      </c>
      <c r="L137" s="281">
        <f t="shared" si="13"/>
        <v>0</v>
      </c>
      <c r="M137" s="282">
        <f t="shared" si="13"/>
        <v>0</v>
      </c>
      <c r="N137" s="283">
        <f t="shared" si="13"/>
        <v>0</v>
      </c>
      <c r="O137" s="284">
        <f t="shared" si="13"/>
        <v>0</v>
      </c>
      <c r="P137" s="285">
        <f t="shared" si="13"/>
        <v>0</v>
      </c>
    </row>
    <row r="138" spans="1:16">
      <c r="A138" s="569"/>
      <c r="B138" s="570"/>
      <c r="C138" s="570"/>
      <c r="D138" s="286" t="s">
        <v>290</v>
      </c>
      <c r="E138" s="287">
        <f t="shared" ref="E138:P138" si="14">SUM(E110,E112,E114,E116,E118,E120,E122,E124,E126,E128,E130,E132,E134,E136)</f>
        <v>0</v>
      </c>
      <c r="F138" s="288">
        <f t="shared" si="14"/>
        <v>0</v>
      </c>
      <c r="G138" s="288">
        <f t="shared" si="14"/>
        <v>0</v>
      </c>
      <c r="H138" s="288">
        <f t="shared" si="14"/>
        <v>0</v>
      </c>
      <c r="I138" s="288">
        <f t="shared" si="14"/>
        <v>0</v>
      </c>
      <c r="J138" s="288">
        <f t="shared" si="14"/>
        <v>0</v>
      </c>
      <c r="K138" s="288">
        <f t="shared" si="14"/>
        <v>0</v>
      </c>
      <c r="L138" s="288">
        <f t="shared" si="14"/>
        <v>0</v>
      </c>
      <c r="M138" s="289">
        <f t="shared" si="14"/>
        <v>0</v>
      </c>
      <c r="N138" s="290">
        <f t="shared" si="14"/>
        <v>0</v>
      </c>
      <c r="O138" s="291">
        <f t="shared" si="14"/>
        <v>0</v>
      </c>
      <c r="P138" s="292">
        <f t="shared" si="14"/>
        <v>0</v>
      </c>
    </row>
    <row r="140" spans="1:16">
      <c r="A140" s="265" t="s">
        <v>219</v>
      </c>
      <c r="B140" s="265"/>
      <c r="C140" s="263"/>
      <c r="D140" s="263"/>
      <c r="E140" s="315"/>
      <c r="F140" s="315"/>
      <c r="G140" s="315"/>
      <c r="H140" s="315"/>
      <c r="I140" s="315"/>
      <c r="J140" s="315"/>
      <c r="K140" s="315"/>
      <c r="L140" s="315"/>
      <c r="M140" s="312"/>
      <c r="N140" s="312"/>
      <c r="O140" s="313"/>
      <c r="P140" s="314"/>
    </row>
    <row r="141" spans="1:16">
      <c r="A141" s="499" t="s">
        <v>250</v>
      </c>
      <c r="B141" s="583"/>
      <c r="C141" s="583"/>
      <c r="D141" s="584"/>
      <c r="E141" s="499" t="s">
        <v>251</v>
      </c>
      <c r="F141" s="500"/>
      <c r="G141" s="500"/>
      <c r="H141" s="500"/>
      <c r="I141" s="500"/>
      <c r="J141" s="500"/>
      <c r="K141" s="500"/>
      <c r="L141" s="500"/>
      <c r="M141" s="500"/>
      <c r="N141" s="579" t="s">
        <v>262</v>
      </c>
      <c r="O141" s="579" t="s">
        <v>263</v>
      </c>
      <c r="P141" s="579" t="s">
        <v>264</v>
      </c>
    </row>
    <row r="142" spans="1:16" ht="24">
      <c r="A142" s="581" t="s">
        <v>252</v>
      </c>
      <c r="B142" s="582"/>
      <c r="C142" s="582"/>
      <c r="D142" s="275" t="s">
        <v>265</v>
      </c>
      <c r="E142" s="276" t="s">
        <v>164</v>
      </c>
      <c r="F142" s="277" t="s">
        <v>161</v>
      </c>
      <c r="G142" s="277" t="s">
        <v>167</v>
      </c>
      <c r="H142" s="277" t="s">
        <v>166</v>
      </c>
      <c r="I142" s="277" t="s">
        <v>165</v>
      </c>
      <c r="J142" s="277" t="s">
        <v>168</v>
      </c>
      <c r="K142" s="277" t="s">
        <v>160</v>
      </c>
      <c r="L142" s="277" t="s">
        <v>162</v>
      </c>
      <c r="M142" s="278" t="s">
        <v>272</v>
      </c>
      <c r="N142" s="580"/>
      <c r="O142" s="580"/>
      <c r="P142" s="580"/>
    </row>
    <row r="143" spans="1:16">
      <c r="A143" s="571" t="s">
        <v>169</v>
      </c>
      <c r="B143" s="574" t="s">
        <v>170</v>
      </c>
      <c r="C143" s="266" t="s">
        <v>266</v>
      </c>
      <c r="D143" s="267" t="s">
        <v>289</v>
      </c>
      <c r="E143" s="293">
        <v>0</v>
      </c>
      <c r="F143" s="175">
        <v>0</v>
      </c>
      <c r="G143" s="175">
        <v>0</v>
      </c>
      <c r="H143" s="175">
        <v>0</v>
      </c>
      <c r="I143" s="175">
        <v>0</v>
      </c>
      <c r="J143" s="175">
        <v>0</v>
      </c>
      <c r="K143" s="175">
        <v>0</v>
      </c>
      <c r="L143" s="175">
        <v>0</v>
      </c>
      <c r="M143" s="294">
        <v>0</v>
      </c>
      <c r="N143" s="295">
        <f t="shared" ref="N143:N170" si="15">SUM(E143:M143)</f>
        <v>0</v>
      </c>
      <c r="O143" s="296">
        <v>0</v>
      </c>
      <c r="P143" s="268">
        <f t="shared" ref="P143:P170" si="16">SUM(N143:O143)</f>
        <v>0</v>
      </c>
    </row>
    <row r="144" spans="1:16">
      <c r="A144" s="572"/>
      <c r="B144" s="575"/>
      <c r="C144" s="317" t="s">
        <v>275</v>
      </c>
      <c r="D144" s="269" t="s">
        <v>290</v>
      </c>
      <c r="E144" s="293">
        <v>3</v>
      </c>
      <c r="F144" s="298">
        <v>1</v>
      </c>
      <c r="G144" s="298">
        <v>0</v>
      </c>
      <c r="H144" s="298">
        <v>0</v>
      </c>
      <c r="I144" s="298">
        <v>0</v>
      </c>
      <c r="J144" s="298">
        <v>0</v>
      </c>
      <c r="K144" s="298">
        <v>0</v>
      </c>
      <c r="L144" s="298">
        <v>0</v>
      </c>
      <c r="M144" s="299">
        <v>0</v>
      </c>
      <c r="N144" s="300">
        <f t="shared" si="15"/>
        <v>4</v>
      </c>
      <c r="O144" s="301">
        <v>1</v>
      </c>
      <c r="P144" s="270">
        <f t="shared" si="16"/>
        <v>5</v>
      </c>
    </row>
    <row r="145" spans="1:16">
      <c r="A145" s="572"/>
      <c r="B145" s="575"/>
      <c r="C145" s="266" t="s">
        <v>267</v>
      </c>
      <c r="D145" s="267" t="s">
        <v>289</v>
      </c>
      <c r="E145" s="316">
        <v>0</v>
      </c>
      <c r="F145" s="303">
        <v>0</v>
      </c>
      <c r="G145" s="303">
        <v>0</v>
      </c>
      <c r="H145" s="303">
        <v>0</v>
      </c>
      <c r="I145" s="303">
        <v>0</v>
      </c>
      <c r="J145" s="303">
        <v>0</v>
      </c>
      <c r="K145" s="303">
        <v>0</v>
      </c>
      <c r="L145" s="303">
        <v>0</v>
      </c>
      <c r="M145" s="304">
        <v>0</v>
      </c>
      <c r="N145" s="305">
        <f t="shared" si="15"/>
        <v>0</v>
      </c>
      <c r="O145" s="306">
        <v>0</v>
      </c>
      <c r="P145" s="271">
        <f t="shared" si="16"/>
        <v>0</v>
      </c>
    </row>
    <row r="146" spans="1:16">
      <c r="A146" s="572"/>
      <c r="B146" s="575"/>
      <c r="C146" s="317" t="s">
        <v>276</v>
      </c>
      <c r="D146" s="269" t="s">
        <v>290</v>
      </c>
      <c r="E146" s="297">
        <v>0</v>
      </c>
      <c r="F146" s="298">
        <v>0</v>
      </c>
      <c r="G146" s="298">
        <v>0</v>
      </c>
      <c r="H146" s="298">
        <v>0</v>
      </c>
      <c r="I146" s="298">
        <v>0</v>
      </c>
      <c r="J146" s="298">
        <v>0</v>
      </c>
      <c r="K146" s="298">
        <v>0</v>
      </c>
      <c r="L146" s="298">
        <v>0</v>
      </c>
      <c r="M146" s="299">
        <v>0</v>
      </c>
      <c r="N146" s="300">
        <f t="shared" si="15"/>
        <v>0</v>
      </c>
      <c r="O146" s="301">
        <v>0</v>
      </c>
      <c r="P146" s="270">
        <f t="shared" si="16"/>
        <v>0</v>
      </c>
    </row>
    <row r="147" spans="1:16">
      <c r="A147" s="572"/>
      <c r="B147" s="575"/>
      <c r="C147" s="266" t="s">
        <v>172</v>
      </c>
      <c r="D147" s="267" t="s">
        <v>289</v>
      </c>
      <c r="E147" s="302">
        <v>0</v>
      </c>
      <c r="F147" s="303">
        <v>0</v>
      </c>
      <c r="G147" s="303">
        <v>0</v>
      </c>
      <c r="H147" s="303">
        <v>0</v>
      </c>
      <c r="I147" s="303">
        <v>0</v>
      </c>
      <c r="J147" s="303">
        <v>0</v>
      </c>
      <c r="K147" s="303">
        <v>0</v>
      </c>
      <c r="L147" s="303">
        <v>0</v>
      </c>
      <c r="M147" s="304">
        <v>0</v>
      </c>
      <c r="N147" s="305">
        <f t="shared" si="15"/>
        <v>0</v>
      </c>
      <c r="O147" s="306">
        <v>0</v>
      </c>
      <c r="P147" s="271">
        <f t="shared" si="16"/>
        <v>0</v>
      </c>
    </row>
    <row r="148" spans="1:16">
      <c r="A148" s="572"/>
      <c r="B148" s="576"/>
      <c r="C148" s="318" t="s">
        <v>277</v>
      </c>
      <c r="D148" s="273" t="s">
        <v>290</v>
      </c>
      <c r="E148" s="307">
        <v>0</v>
      </c>
      <c r="F148" s="308">
        <v>0</v>
      </c>
      <c r="G148" s="308">
        <v>0</v>
      </c>
      <c r="H148" s="308">
        <v>0</v>
      </c>
      <c r="I148" s="308">
        <v>0</v>
      </c>
      <c r="J148" s="308">
        <v>0</v>
      </c>
      <c r="K148" s="308">
        <v>0</v>
      </c>
      <c r="L148" s="308">
        <v>0</v>
      </c>
      <c r="M148" s="309">
        <v>0</v>
      </c>
      <c r="N148" s="310">
        <f t="shared" si="15"/>
        <v>0</v>
      </c>
      <c r="O148" s="311">
        <v>0</v>
      </c>
      <c r="P148" s="274">
        <f t="shared" si="16"/>
        <v>0</v>
      </c>
    </row>
    <row r="149" spans="1:16">
      <c r="A149" s="572"/>
      <c r="B149" s="574" t="s">
        <v>171</v>
      </c>
      <c r="C149" s="266" t="s">
        <v>266</v>
      </c>
      <c r="D149" s="267" t="s">
        <v>289</v>
      </c>
      <c r="E149" s="302">
        <v>0</v>
      </c>
      <c r="F149" s="175">
        <v>0</v>
      </c>
      <c r="G149" s="175">
        <v>0</v>
      </c>
      <c r="H149" s="175">
        <v>0</v>
      </c>
      <c r="I149" s="175">
        <v>0</v>
      </c>
      <c r="J149" s="175">
        <v>0</v>
      </c>
      <c r="K149" s="175">
        <v>0</v>
      </c>
      <c r="L149" s="175">
        <v>0</v>
      </c>
      <c r="M149" s="294">
        <v>0</v>
      </c>
      <c r="N149" s="295">
        <f t="shared" si="15"/>
        <v>0</v>
      </c>
      <c r="O149" s="296">
        <v>0</v>
      </c>
      <c r="P149" s="268">
        <f t="shared" si="16"/>
        <v>0</v>
      </c>
    </row>
    <row r="150" spans="1:16">
      <c r="A150" s="572"/>
      <c r="B150" s="575"/>
      <c r="C150" s="317" t="s">
        <v>278</v>
      </c>
      <c r="D150" s="269" t="s">
        <v>290</v>
      </c>
      <c r="E150" s="297">
        <v>17</v>
      </c>
      <c r="F150" s="298">
        <v>0</v>
      </c>
      <c r="G150" s="298">
        <v>0</v>
      </c>
      <c r="H150" s="298">
        <v>0</v>
      </c>
      <c r="I150" s="298">
        <v>0</v>
      </c>
      <c r="J150" s="298">
        <v>0</v>
      </c>
      <c r="K150" s="298">
        <v>0</v>
      </c>
      <c r="L150" s="298">
        <v>0</v>
      </c>
      <c r="M150" s="299">
        <v>1</v>
      </c>
      <c r="N150" s="300">
        <f t="shared" si="15"/>
        <v>18</v>
      </c>
      <c r="O150" s="301">
        <v>0</v>
      </c>
      <c r="P150" s="270">
        <f t="shared" si="16"/>
        <v>18</v>
      </c>
    </row>
    <row r="151" spans="1:16">
      <c r="A151" s="572"/>
      <c r="B151" s="575"/>
      <c r="C151" s="266" t="s">
        <v>267</v>
      </c>
      <c r="D151" s="267" t="s">
        <v>289</v>
      </c>
      <c r="E151" s="302">
        <v>0</v>
      </c>
      <c r="F151" s="303">
        <v>0</v>
      </c>
      <c r="G151" s="303">
        <v>0</v>
      </c>
      <c r="H151" s="303">
        <v>0</v>
      </c>
      <c r="I151" s="303">
        <v>0</v>
      </c>
      <c r="J151" s="303">
        <v>0</v>
      </c>
      <c r="K151" s="303">
        <v>0</v>
      </c>
      <c r="L151" s="303">
        <v>0</v>
      </c>
      <c r="M151" s="304">
        <v>0</v>
      </c>
      <c r="N151" s="305">
        <f t="shared" si="15"/>
        <v>0</v>
      </c>
      <c r="O151" s="306">
        <v>0</v>
      </c>
      <c r="P151" s="271">
        <f t="shared" si="16"/>
        <v>0</v>
      </c>
    </row>
    <row r="152" spans="1:16">
      <c r="A152" s="572"/>
      <c r="B152" s="575"/>
      <c r="C152" s="317" t="s">
        <v>279</v>
      </c>
      <c r="D152" s="269" t="s">
        <v>290</v>
      </c>
      <c r="E152" s="297">
        <v>0</v>
      </c>
      <c r="F152" s="298">
        <v>0</v>
      </c>
      <c r="G152" s="298">
        <v>0</v>
      </c>
      <c r="H152" s="298">
        <v>0</v>
      </c>
      <c r="I152" s="298">
        <v>0</v>
      </c>
      <c r="J152" s="298">
        <v>0</v>
      </c>
      <c r="K152" s="298">
        <v>0</v>
      </c>
      <c r="L152" s="298">
        <v>0</v>
      </c>
      <c r="M152" s="299">
        <v>0</v>
      </c>
      <c r="N152" s="300">
        <f t="shared" si="15"/>
        <v>0</v>
      </c>
      <c r="O152" s="301">
        <v>0</v>
      </c>
      <c r="P152" s="270">
        <f t="shared" si="16"/>
        <v>0</v>
      </c>
    </row>
    <row r="153" spans="1:16">
      <c r="A153" s="572"/>
      <c r="B153" s="575"/>
      <c r="C153" s="266" t="s">
        <v>172</v>
      </c>
      <c r="D153" s="267" t="s">
        <v>289</v>
      </c>
      <c r="E153" s="302">
        <v>0</v>
      </c>
      <c r="F153" s="303">
        <v>0</v>
      </c>
      <c r="G153" s="303">
        <v>0</v>
      </c>
      <c r="H153" s="303">
        <v>0</v>
      </c>
      <c r="I153" s="303">
        <v>0</v>
      </c>
      <c r="J153" s="303">
        <v>0</v>
      </c>
      <c r="K153" s="303">
        <v>0</v>
      </c>
      <c r="L153" s="303">
        <v>0</v>
      </c>
      <c r="M153" s="304">
        <v>0</v>
      </c>
      <c r="N153" s="305">
        <f t="shared" si="15"/>
        <v>0</v>
      </c>
      <c r="O153" s="306">
        <v>0</v>
      </c>
      <c r="P153" s="271">
        <f t="shared" si="16"/>
        <v>0</v>
      </c>
    </row>
    <row r="154" spans="1:16">
      <c r="A154" s="573"/>
      <c r="B154" s="576"/>
      <c r="C154" s="319" t="s">
        <v>280</v>
      </c>
      <c r="D154" s="273" t="s">
        <v>290</v>
      </c>
      <c r="E154" s="307">
        <v>0</v>
      </c>
      <c r="F154" s="308">
        <v>0</v>
      </c>
      <c r="G154" s="308">
        <v>0</v>
      </c>
      <c r="H154" s="308">
        <v>0</v>
      </c>
      <c r="I154" s="308">
        <v>0</v>
      </c>
      <c r="J154" s="308">
        <v>0</v>
      </c>
      <c r="K154" s="308">
        <v>0</v>
      </c>
      <c r="L154" s="308">
        <v>0</v>
      </c>
      <c r="M154" s="309">
        <v>0</v>
      </c>
      <c r="N154" s="310">
        <f t="shared" si="15"/>
        <v>0</v>
      </c>
      <c r="O154" s="311">
        <v>0</v>
      </c>
      <c r="P154" s="274">
        <f t="shared" si="16"/>
        <v>0</v>
      </c>
    </row>
    <row r="155" spans="1:16">
      <c r="A155" s="571" t="s">
        <v>141</v>
      </c>
      <c r="B155" s="574" t="s">
        <v>170</v>
      </c>
      <c r="C155" s="266" t="s">
        <v>267</v>
      </c>
      <c r="D155" s="267" t="s">
        <v>289</v>
      </c>
      <c r="E155" s="293">
        <v>0</v>
      </c>
      <c r="F155" s="175">
        <v>0</v>
      </c>
      <c r="G155" s="175">
        <v>0</v>
      </c>
      <c r="H155" s="175">
        <v>0</v>
      </c>
      <c r="I155" s="175">
        <v>0</v>
      </c>
      <c r="J155" s="175">
        <v>0</v>
      </c>
      <c r="K155" s="175">
        <v>0</v>
      </c>
      <c r="L155" s="175">
        <v>0</v>
      </c>
      <c r="M155" s="294">
        <v>0</v>
      </c>
      <c r="N155" s="295">
        <f t="shared" si="15"/>
        <v>0</v>
      </c>
      <c r="O155" s="296">
        <v>0</v>
      </c>
      <c r="P155" s="268">
        <f t="shared" si="16"/>
        <v>0</v>
      </c>
    </row>
    <row r="156" spans="1:16">
      <c r="A156" s="572"/>
      <c r="B156" s="575"/>
      <c r="C156" s="317" t="s">
        <v>281</v>
      </c>
      <c r="D156" s="269" t="s">
        <v>290</v>
      </c>
      <c r="E156" s="297">
        <v>0</v>
      </c>
      <c r="F156" s="298">
        <v>0</v>
      </c>
      <c r="G156" s="298">
        <v>0</v>
      </c>
      <c r="H156" s="298">
        <v>0</v>
      </c>
      <c r="I156" s="298">
        <v>0</v>
      </c>
      <c r="J156" s="298">
        <v>0</v>
      </c>
      <c r="K156" s="298">
        <v>0</v>
      </c>
      <c r="L156" s="298">
        <v>0</v>
      </c>
      <c r="M156" s="299">
        <v>0</v>
      </c>
      <c r="N156" s="300">
        <f t="shared" si="15"/>
        <v>0</v>
      </c>
      <c r="O156" s="301">
        <v>0</v>
      </c>
      <c r="P156" s="270">
        <f t="shared" si="16"/>
        <v>0</v>
      </c>
    </row>
    <row r="157" spans="1:16">
      <c r="A157" s="572"/>
      <c r="B157" s="575"/>
      <c r="C157" s="266" t="s">
        <v>172</v>
      </c>
      <c r="D157" s="267" t="s">
        <v>289</v>
      </c>
      <c r="E157" s="302">
        <v>0</v>
      </c>
      <c r="F157" s="303">
        <v>0</v>
      </c>
      <c r="G157" s="303">
        <v>0</v>
      </c>
      <c r="H157" s="303">
        <v>0</v>
      </c>
      <c r="I157" s="303">
        <v>0</v>
      </c>
      <c r="J157" s="303">
        <v>0</v>
      </c>
      <c r="K157" s="303">
        <v>0</v>
      </c>
      <c r="L157" s="303">
        <v>0</v>
      </c>
      <c r="M157" s="304">
        <v>0</v>
      </c>
      <c r="N157" s="305">
        <f t="shared" si="15"/>
        <v>0</v>
      </c>
      <c r="O157" s="306">
        <v>0</v>
      </c>
      <c r="P157" s="271">
        <f t="shared" si="16"/>
        <v>0</v>
      </c>
    </row>
    <row r="158" spans="1:16">
      <c r="A158" s="572"/>
      <c r="B158" s="576"/>
      <c r="C158" s="319" t="s">
        <v>282</v>
      </c>
      <c r="D158" s="273" t="s">
        <v>290</v>
      </c>
      <c r="E158" s="307">
        <v>4</v>
      </c>
      <c r="F158" s="308">
        <v>0</v>
      </c>
      <c r="G158" s="308">
        <v>0</v>
      </c>
      <c r="H158" s="308">
        <v>0</v>
      </c>
      <c r="I158" s="308">
        <v>0</v>
      </c>
      <c r="J158" s="308">
        <v>0</v>
      </c>
      <c r="K158" s="308">
        <v>0</v>
      </c>
      <c r="L158" s="308">
        <v>0</v>
      </c>
      <c r="M158" s="309">
        <v>0</v>
      </c>
      <c r="N158" s="310">
        <f t="shared" si="15"/>
        <v>4</v>
      </c>
      <c r="O158" s="311">
        <v>0</v>
      </c>
      <c r="P158" s="274">
        <f t="shared" si="16"/>
        <v>4</v>
      </c>
    </row>
    <row r="159" spans="1:16">
      <c r="A159" s="572"/>
      <c r="B159" s="574" t="s">
        <v>171</v>
      </c>
      <c r="C159" s="266" t="s">
        <v>267</v>
      </c>
      <c r="D159" s="267" t="s">
        <v>289</v>
      </c>
      <c r="E159" s="293">
        <v>0</v>
      </c>
      <c r="F159" s="175">
        <v>0</v>
      </c>
      <c r="G159" s="175">
        <v>0</v>
      </c>
      <c r="H159" s="175">
        <v>0</v>
      </c>
      <c r="I159" s="175">
        <v>0</v>
      </c>
      <c r="J159" s="175">
        <v>0</v>
      </c>
      <c r="K159" s="175">
        <v>0</v>
      </c>
      <c r="L159" s="175">
        <v>0</v>
      </c>
      <c r="M159" s="294">
        <v>0</v>
      </c>
      <c r="N159" s="295">
        <f t="shared" si="15"/>
        <v>0</v>
      </c>
      <c r="O159" s="296">
        <v>0</v>
      </c>
      <c r="P159" s="268">
        <f t="shared" si="16"/>
        <v>0</v>
      </c>
    </row>
    <row r="160" spans="1:16">
      <c r="A160" s="572"/>
      <c r="B160" s="575"/>
      <c r="C160" s="317" t="s">
        <v>283</v>
      </c>
      <c r="D160" s="269" t="s">
        <v>290</v>
      </c>
      <c r="E160" s="297">
        <v>0</v>
      </c>
      <c r="F160" s="298">
        <v>0</v>
      </c>
      <c r="G160" s="298">
        <v>0</v>
      </c>
      <c r="H160" s="298">
        <v>0</v>
      </c>
      <c r="I160" s="298">
        <v>0</v>
      </c>
      <c r="J160" s="298">
        <v>0</v>
      </c>
      <c r="K160" s="298">
        <v>0</v>
      </c>
      <c r="L160" s="298">
        <v>0</v>
      </c>
      <c r="M160" s="299">
        <v>0</v>
      </c>
      <c r="N160" s="300">
        <f t="shared" si="15"/>
        <v>0</v>
      </c>
      <c r="O160" s="301">
        <v>0</v>
      </c>
      <c r="P160" s="270">
        <f t="shared" si="16"/>
        <v>0</v>
      </c>
    </row>
    <row r="161" spans="1:16">
      <c r="A161" s="572"/>
      <c r="B161" s="575"/>
      <c r="C161" s="266" t="s">
        <v>172</v>
      </c>
      <c r="D161" s="267" t="s">
        <v>289</v>
      </c>
      <c r="E161" s="302">
        <v>0</v>
      </c>
      <c r="F161" s="303">
        <v>0</v>
      </c>
      <c r="G161" s="303">
        <v>0</v>
      </c>
      <c r="H161" s="303">
        <v>0</v>
      </c>
      <c r="I161" s="303">
        <v>0</v>
      </c>
      <c r="J161" s="303">
        <v>0</v>
      </c>
      <c r="K161" s="303">
        <v>0</v>
      </c>
      <c r="L161" s="303">
        <v>0</v>
      </c>
      <c r="M161" s="304">
        <v>0</v>
      </c>
      <c r="N161" s="305">
        <f t="shared" si="15"/>
        <v>0</v>
      </c>
      <c r="O161" s="306">
        <v>0</v>
      </c>
      <c r="P161" s="271">
        <f t="shared" si="16"/>
        <v>0</v>
      </c>
    </row>
    <row r="162" spans="1:16">
      <c r="A162" s="573"/>
      <c r="B162" s="576"/>
      <c r="C162" s="319" t="s">
        <v>284</v>
      </c>
      <c r="D162" s="273" t="s">
        <v>290</v>
      </c>
      <c r="E162" s="307">
        <v>2</v>
      </c>
      <c r="F162" s="308">
        <v>1</v>
      </c>
      <c r="G162" s="308">
        <v>0</v>
      </c>
      <c r="H162" s="308">
        <v>0</v>
      </c>
      <c r="I162" s="308">
        <v>0</v>
      </c>
      <c r="J162" s="308">
        <v>0</v>
      </c>
      <c r="K162" s="308">
        <v>0</v>
      </c>
      <c r="L162" s="308">
        <v>0</v>
      </c>
      <c r="M162" s="309">
        <v>0</v>
      </c>
      <c r="N162" s="310">
        <f t="shared" si="15"/>
        <v>3</v>
      </c>
      <c r="O162" s="311">
        <v>1</v>
      </c>
      <c r="P162" s="274">
        <f t="shared" si="16"/>
        <v>4</v>
      </c>
    </row>
    <row r="163" spans="1:16">
      <c r="A163" s="563" t="s">
        <v>268</v>
      </c>
      <c r="B163" s="564"/>
      <c r="C163" s="564"/>
      <c r="D163" s="267" t="s">
        <v>289</v>
      </c>
      <c r="E163" s="293">
        <v>0</v>
      </c>
      <c r="F163" s="175">
        <v>0</v>
      </c>
      <c r="G163" s="175">
        <v>0</v>
      </c>
      <c r="H163" s="175">
        <v>0</v>
      </c>
      <c r="I163" s="175">
        <v>0</v>
      </c>
      <c r="J163" s="175">
        <v>0</v>
      </c>
      <c r="K163" s="175">
        <v>0</v>
      </c>
      <c r="L163" s="175">
        <v>0</v>
      </c>
      <c r="M163" s="294">
        <v>0</v>
      </c>
      <c r="N163" s="295">
        <f t="shared" si="15"/>
        <v>0</v>
      </c>
      <c r="O163" s="296">
        <v>0</v>
      </c>
      <c r="P163" s="268">
        <f t="shared" si="16"/>
        <v>0</v>
      </c>
    </row>
    <row r="164" spans="1:16">
      <c r="A164" s="320" t="s">
        <v>285</v>
      </c>
      <c r="B164" s="272"/>
      <c r="C164" s="272"/>
      <c r="D164" s="273" t="s">
        <v>290</v>
      </c>
      <c r="E164" s="307">
        <v>7</v>
      </c>
      <c r="F164" s="308">
        <v>2</v>
      </c>
      <c r="G164" s="308">
        <v>1</v>
      </c>
      <c r="H164" s="308">
        <v>0</v>
      </c>
      <c r="I164" s="308">
        <v>0</v>
      </c>
      <c r="J164" s="308">
        <v>0</v>
      </c>
      <c r="K164" s="308">
        <v>0</v>
      </c>
      <c r="L164" s="308">
        <v>0</v>
      </c>
      <c r="M164" s="309">
        <v>1</v>
      </c>
      <c r="N164" s="310">
        <f t="shared" si="15"/>
        <v>11</v>
      </c>
      <c r="O164" s="311">
        <v>0</v>
      </c>
      <c r="P164" s="274">
        <f t="shared" si="16"/>
        <v>11</v>
      </c>
    </row>
    <row r="165" spans="1:16">
      <c r="A165" s="563" t="s">
        <v>269</v>
      </c>
      <c r="B165" s="564"/>
      <c r="C165" s="564"/>
      <c r="D165" s="267" t="s">
        <v>289</v>
      </c>
      <c r="E165" s="293">
        <v>0</v>
      </c>
      <c r="F165" s="175">
        <v>0</v>
      </c>
      <c r="G165" s="175">
        <v>0</v>
      </c>
      <c r="H165" s="175">
        <v>0</v>
      </c>
      <c r="I165" s="175">
        <v>0</v>
      </c>
      <c r="J165" s="175">
        <v>0</v>
      </c>
      <c r="K165" s="175">
        <v>0</v>
      </c>
      <c r="L165" s="175">
        <v>0</v>
      </c>
      <c r="M165" s="294">
        <v>0</v>
      </c>
      <c r="N165" s="295">
        <f t="shared" si="15"/>
        <v>0</v>
      </c>
      <c r="O165" s="296">
        <v>0</v>
      </c>
      <c r="P165" s="268">
        <f t="shared" si="16"/>
        <v>0</v>
      </c>
    </row>
    <row r="166" spans="1:16">
      <c r="A166" s="577" t="s">
        <v>286</v>
      </c>
      <c r="B166" s="578"/>
      <c r="C166" s="578"/>
      <c r="D166" s="273" t="s">
        <v>290</v>
      </c>
      <c r="E166" s="307">
        <v>2</v>
      </c>
      <c r="F166" s="308">
        <v>0</v>
      </c>
      <c r="G166" s="308">
        <v>0</v>
      </c>
      <c r="H166" s="308">
        <v>0</v>
      </c>
      <c r="I166" s="308">
        <v>0</v>
      </c>
      <c r="J166" s="308">
        <v>0</v>
      </c>
      <c r="K166" s="308">
        <v>0</v>
      </c>
      <c r="L166" s="308">
        <v>0</v>
      </c>
      <c r="M166" s="309">
        <v>0</v>
      </c>
      <c r="N166" s="310">
        <f t="shared" si="15"/>
        <v>2</v>
      </c>
      <c r="O166" s="311">
        <v>0</v>
      </c>
      <c r="P166" s="274">
        <f t="shared" si="16"/>
        <v>2</v>
      </c>
    </row>
    <row r="167" spans="1:16">
      <c r="A167" s="563" t="s">
        <v>270</v>
      </c>
      <c r="B167" s="564"/>
      <c r="C167" s="564"/>
      <c r="D167" s="267" t="s">
        <v>289</v>
      </c>
      <c r="E167" s="293">
        <v>0</v>
      </c>
      <c r="F167" s="175">
        <v>0</v>
      </c>
      <c r="G167" s="175">
        <v>0</v>
      </c>
      <c r="H167" s="175">
        <v>0</v>
      </c>
      <c r="I167" s="175">
        <v>0</v>
      </c>
      <c r="J167" s="175">
        <v>0</v>
      </c>
      <c r="K167" s="175">
        <v>0</v>
      </c>
      <c r="L167" s="175">
        <v>0</v>
      </c>
      <c r="M167" s="294">
        <v>0</v>
      </c>
      <c r="N167" s="295">
        <f t="shared" si="15"/>
        <v>0</v>
      </c>
      <c r="O167" s="296">
        <v>0</v>
      </c>
      <c r="P167" s="268">
        <f t="shared" si="16"/>
        <v>0</v>
      </c>
    </row>
    <row r="168" spans="1:16">
      <c r="A168" s="320" t="s">
        <v>287</v>
      </c>
      <c r="B168" s="272"/>
      <c r="C168" s="272"/>
      <c r="D168" s="273" t="s">
        <v>290</v>
      </c>
      <c r="E168" s="307">
        <v>22</v>
      </c>
      <c r="F168" s="308">
        <v>1</v>
      </c>
      <c r="G168" s="308">
        <v>1</v>
      </c>
      <c r="H168" s="308">
        <v>1</v>
      </c>
      <c r="I168" s="308">
        <v>0</v>
      </c>
      <c r="J168" s="308">
        <v>0</v>
      </c>
      <c r="K168" s="308">
        <v>0</v>
      </c>
      <c r="L168" s="308">
        <v>0</v>
      </c>
      <c r="M168" s="309">
        <v>0</v>
      </c>
      <c r="N168" s="310">
        <f t="shared" si="15"/>
        <v>25</v>
      </c>
      <c r="O168" s="311">
        <v>1</v>
      </c>
      <c r="P168" s="274">
        <f t="shared" si="16"/>
        <v>26</v>
      </c>
    </row>
    <row r="169" spans="1:16">
      <c r="A169" s="563" t="s">
        <v>271</v>
      </c>
      <c r="B169" s="564"/>
      <c r="C169" s="564"/>
      <c r="D169" s="267" t="s">
        <v>289</v>
      </c>
      <c r="E169" s="293">
        <v>0</v>
      </c>
      <c r="F169" s="175">
        <v>0</v>
      </c>
      <c r="G169" s="175">
        <v>0</v>
      </c>
      <c r="H169" s="175">
        <v>0</v>
      </c>
      <c r="I169" s="175">
        <v>0</v>
      </c>
      <c r="J169" s="175">
        <v>0</v>
      </c>
      <c r="K169" s="175">
        <v>0</v>
      </c>
      <c r="L169" s="175">
        <v>0</v>
      </c>
      <c r="M169" s="294">
        <v>0</v>
      </c>
      <c r="N169" s="295">
        <f t="shared" si="15"/>
        <v>0</v>
      </c>
      <c r="O169" s="296">
        <v>0</v>
      </c>
      <c r="P169" s="268">
        <f t="shared" si="16"/>
        <v>0</v>
      </c>
    </row>
    <row r="170" spans="1:16">
      <c r="A170" s="565" t="s">
        <v>288</v>
      </c>
      <c r="B170" s="566"/>
      <c r="C170" s="566"/>
      <c r="D170" s="267" t="s">
        <v>290</v>
      </c>
      <c r="E170" s="307">
        <v>0</v>
      </c>
      <c r="F170" s="308">
        <v>0</v>
      </c>
      <c r="G170" s="308">
        <v>0</v>
      </c>
      <c r="H170" s="308">
        <v>0</v>
      </c>
      <c r="I170" s="308">
        <v>0</v>
      </c>
      <c r="J170" s="308">
        <v>0</v>
      </c>
      <c r="K170" s="308">
        <v>0</v>
      </c>
      <c r="L170" s="308">
        <v>0</v>
      </c>
      <c r="M170" s="309">
        <v>0</v>
      </c>
      <c r="N170" s="310">
        <f t="shared" si="15"/>
        <v>0</v>
      </c>
      <c r="O170" s="311">
        <v>0</v>
      </c>
      <c r="P170" s="274">
        <f t="shared" si="16"/>
        <v>0</v>
      </c>
    </row>
    <row r="171" spans="1:16">
      <c r="A171" s="567" t="s">
        <v>30</v>
      </c>
      <c r="B171" s="568"/>
      <c r="C171" s="568"/>
      <c r="D171" s="279" t="s">
        <v>291</v>
      </c>
      <c r="E171" s="280">
        <f t="shared" ref="E171:P171" si="17">SUM(E143,E145,E147,E149,E151,E153,E155,E157,E159,E161,E163,E165,E167,E169)</f>
        <v>0</v>
      </c>
      <c r="F171" s="281">
        <f t="shared" si="17"/>
        <v>0</v>
      </c>
      <c r="G171" s="281">
        <f t="shared" si="17"/>
        <v>0</v>
      </c>
      <c r="H171" s="281">
        <f t="shared" si="17"/>
        <v>0</v>
      </c>
      <c r="I171" s="281">
        <f t="shared" si="17"/>
        <v>0</v>
      </c>
      <c r="J171" s="281">
        <f t="shared" si="17"/>
        <v>0</v>
      </c>
      <c r="K171" s="281">
        <f t="shared" si="17"/>
        <v>0</v>
      </c>
      <c r="L171" s="281">
        <f t="shared" si="17"/>
        <v>0</v>
      </c>
      <c r="M171" s="282">
        <f t="shared" si="17"/>
        <v>0</v>
      </c>
      <c r="N171" s="283">
        <f t="shared" si="17"/>
        <v>0</v>
      </c>
      <c r="O171" s="284">
        <f t="shared" si="17"/>
        <v>0</v>
      </c>
      <c r="P171" s="285">
        <f t="shared" si="17"/>
        <v>0</v>
      </c>
    </row>
    <row r="172" spans="1:16">
      <c r="A172" s="569"/>
      <c r="B172" s="570"/>
      <c r="C172" s="570"/>
      <c r="D172" s="286" t="s">
        <v>290</v>
      </c>
      <c r="E172" s="287">
        <f t="shared" ref="E172:P172" si="18">SUM(E144,E146,E148,E150,E152,E154,E156,E158,E160,E162,E164,E166,E168,E170)</f>
        <v>57</v>
      </c>
      <c r="F172" s="288">
        <f t="shared" si="18"/>
        <v>5</v>
      </c>
      <c r="G172" s="288">
        <f t="shared" si="18"/>
        <v>2</v>
      </c>
      <c r="H172" s="288">
        <f t="shared" si="18"/>
        <v>1</v>
      </c>
      <c r="I172" s="288">
        <f t="shared" si="18"/>
        <v>0</v>
      </c>
      <c r="J172" s="288">
        <f t="shared" si="18"/>
        <v>0</v>
      </c>
      <c r="K172" s="288">
        <f t="shared" si="18"/>
        <v>0</v>
      </c>
      <c r="L172" s="288">
        <f t="shared" si="18"/>
        <v>0</v>
      </c>
      <c r="M172" s="289">
        <f t="shared" si="18"/>
        <v>2</v>
      </c>
      <c r="N172" s="290">
        <f t="shared" si="18"/>
        <v>67</v>
      </c>
      <c r="O172" s="291">
        <f t="shared" si="18"/>
        <v>3</v>
      </c>
      <c r="P172" s="292">
        <f t="shared" si="18"/>
        <v>70</v>
      </c>
    </row>
    <row r="174" spans="1:16">
      <c r="A174" s="265" t="s">
        <v>220</v>
      </c>
      <c r="B174" s="265"/>
      <c r="C174" s="263"/>
      <c r="D174" s="263"/>
      <c r="E174" s="315"/>
      <c r="F174" s="315"/>
      <c r="G174" s="315"/>
      <c r="H174" s="315"/>
      <c r="I174" s="315"/>
      <c r="J174" s="315"/>
      <c r="K174" s="315"/>
      <c r="L174" s="315"/>
      <c r="M174" s="312"/>
      <c r="N174" s="312"/>
      <c r="O174" s="313"/>
      <c r="P174" s="314"/>
    </row>
    <row r="175" spans="1:16">
      <c r="A175" s="499" t="s">
        <v>250</v>
      </c>
      <c r="B175" s="583"/>
      <c r="C175" s="583"/>
      <c r="D175" s="584"/>
      <c r="E175" s="499" t="s">
        <v>251</v>
      </c>
      <c r="F175" s="500"/>
      <c r="G175" s="500"/>
      <c r="H175" s="500"/>
      <c r="I175" s="500"/>
      <c r="J175" s="500"/>
      <c r="K175" s="500"/>
      <c r="L175" s="500"/>
      <c r="M175" s="500"/>
      <c r="N175" s="579" t="s">
        <v>262</v>
      </c>
      <c r="O175" s="579" t="s">
        <v>263</v>
      </c>
      <c r="P175" s="579" t="s">
        <v>264</v>
      </c>
    </row>
    <row r="176" spans="1:16" ht="24">
      <c r="A176" s="581" t="s">
        <v>252</v>
      </c>
      <c r="B176" s="582"/>
      <c r="C176" s="582"/>
      <c r="D176" s="275" t="s">
        <v>265</v>
      </c>
      <c r="E176" s="276" t="s">
        <v>164</v>
      </c>
      <c r="F176" s="277" t="s">
        <v>161</v>
      </c>
      <c r="G176" s="277" t="s">
        <v>167</v>
      </c>
      <c r="H176" s="277" t="s">
        <v>166</v>
      </c>
      <c r="I176" s="277" t="s">
        <v>165</v>
      </c>
      <c r="J176" s="277" t="s">
        <v>168</v>
      </c>
      <c r="K176" s="277" t="s">
        <v>160</v>
      </c>
      <c r="L176" s="277" t="s">
        <v>162</v>
      </c>
      <c r="M176" s="278" t="s">
        <v>272</v>
      </c>
      <c r="N176" s="580"/>
      <c r="O176" s="580"/>
      <c r="P176" s="580"/>
    </row>
    <row r="177" spans="1:16">
      <c r="A177" s="571" t="s">
        <v>169</v>
      </c>
      <c r="B177" s="574" t="s">
        <v>170</v>
      </c>
      <c r="C177" s="266" t="s">
        <v>266</v>
      </c>
      <c r="D177" s="267" t="s">
        <v>289</v>
      </c>
      <c r="E177" s="293">
        <v>0</v>
      </c>
      <c r="F177" s="175">
        <v>0</v>
      </c>
      <c r="G177" s="175">
        <v>0</v>
      </c>
      <c r="H177" s="175">
        <v>0</v>
      </c>
      <c r="I177" s="175">
        <v>0</v>
      </c>
      <c r="J177" s="175">
        <v>0</v>
      </c>
      <c r="K177" s="175">
        <v>0</v>
      </c>
      <c r="L177" s="175">
        <v>0</v>
      </c>
      <c r="M177" s="294">
        <v>0</v>
      </c>
      <c r="N177" s="295">
        <f t="shared" ref="N177:N204" si="19">SUM(E177:M177)</f>
        <v>0</v>
      </c>
      <c r="O177" s="296">
        <v>0</v>
      </c>
      <c r="P177" s="268">
        <f t="shared" ref="P177:P204" si="20">SUM(N177:O177)</f>
        <v>0</v>
      </c>
    </row>
    <row r="178" spans="1:16">
      <c r="A178" s="572"/>
      <c r="B178" s="575"/>
      <c r="C178" s="317" t="s">
        <v>275</v>
      </c>
      <c r="D178" s="269" t="s">
        <v>290</v>
      </c>
      <c r="E178" s="293">
        <v>0</v>
      </c>
      <c r="F178" s="298">
        <v>0</v>
      </c>
      <c r="G178" s="298">
        <v>0</v>
      </c>
      <c r="H178" s="298">
        <v>0</v>
      </c>
      <c r="I178" s="298">
        <v>0</v>
      </c>
      <c r="J178" s="298">
        <v>0</v>
      </c>
      <c r="K178" s="298">
        <v>0</v>
      </c>
      <c r="L178" s="298">
        <v>0</v>
      </c>
      <c r="M178" s="299">
        <v>0</v>
      </c>
      <c r="N178" s="300">
        <f t="shared" si="19"/>
        <v>0</v>
      </c>
      <c r="O178" s="301">
        <v>0</v>
      </c>
      <c r="P178" s="270">
        <f t="shared" si="20"/>
        <v>0</v>
      </c>
    </row>
    <row r="179" spans="1:16">
      <c r="A179" s="572"/>
      <c r="B179" s="575"/>
      <c r="C179" s="266" t="s">
        <v>267</v>
      </c>
      <c r="D179" s="267" t="s">
        <v>289</v>
      </c>
      <c r="E179" s="316">
        <v>0</v>
      </c>
      <c r="F179" s="303">
        <v>0</v>
      </c>
      <c r="G179" s="303">
        <v>0</v>
      </c>
      <c r="H179" s="303">
        <v>0</v>
      </c>
      <c r="I179" s="303">
        <v>0</v>
      </c>
      <c r="J179" s="303">
        <v>0</v>
      </c>
      <c r="K179" s="303">
        <v>0</v>
      </c>
      <c r="L179" s="303">
        <v>0</v>
      </c>
      <c r="M179" s="304">
        <v>0</v>
      </c>
      <c r="N179" s="305">
        <f t="shared" si="19"/>
        <v>0</v>
      </c>
      <c r="O179" s="306">
        <v>0</v>
      </c>
      <c r="P179" s="271">
        <f t="shared" si="20"/>
        <v>0</v>
      </c>
    </row>
    <row r="180" spans="1:16">
      <c r="A180" s="572"/>
      <c r="B180" s="575"/>
      <c r="C180" s="317" t="s">
        <v>276</v>
      </c>
      <c r="D180" s="269" t="s">
        <v>290</v>
      </c>
      <c r="E180" s="297">
        <v>0</v>
      </c>
      <c r="F180" s="298">
        <v>0</v>
      </c>
      <c r="G180" s="298">
        <v>0</v>
      </c>
      <c r="H180" s="298">
        <v>0</v>
      </c>
      <c r="I180" s="298">
        <v>0</v>
      </c>
      <c r="J180" s="298">
        <v>0</v>
      </c>
      <c r="K180" s="298">
        <v>0</v>
      </c>
      <c r="L180" s="298">
        <v>0</v>
      </c>
      <c r="M180" s="299">
        <v>0</v>
      </c>
      <c r="N180" s="300">
        <f t="shared" si="19"/>
        <v>0</v>
      </c>
      <c r="O180" s="301">
        <v>0</v>
      </c>
      <c r="P180" s="270">
        <f t="shared" si="20"/>
        <v>0</v>
      </c>
    </row>
    <row r="181" spans="1:16">
      <c r="A181" s="572"/>
      <c r="B181" s="575"/>
      <c r="C181" s="266" t="s">
        <v>172</v>
      </c>
      <c r="D181" s="267" t="s">
        <v>289</v>
      </c>
      <c r="E181" s="302">
        <v>0</v>
      </c>
      <c r="F181" s="303">
        <v>0</v>
      </c>
      <c r="G181" s="303">
        <v>0</v>
      </c>
      <c r="H181" s="303">
        <v>0</v>
      </c>
      <c r="I181" s="303">
        <v>0</v>
      </c>
      <c r="J181" s="303">
        <v>0</v>
      </c>
      <c r="K181" s="303">
        <v>0</v>
      </c>
      <c r="L181" s="303">
        <v>0</v>
      </c>
      <c r="M181" s="304">
        <v>0</v>
      </c>
      <c r="N181" s="305">
        <f t="shared" si="19"/>
        <v>0</v>
      </c>
      <c r="O181" s="306">
        <v>0</v>
      </c>
      <c r="P181" s="271">
        <f t="shared" si="20"/>
        <v>0</v>
      </c>
    </row>
    <row r="182" spans="1:16">
      <c r="A182" s="572"/>
      <c r="B182" s="576"/>
      <c r="C182" s="318" t="s">
        <v>277</v>
      </c>
      <c r="D182" s="273" t="s">
        <v>290</v>
      </c>
      <c r="E182" s="307">
        <v>0</v>
      </c>
      <c r="F182" s="308">
        <v>0</v>
      </c>
      <c r="G182" s="308">
        <v>0</v>
      </c>
      <c r="H182" s="308">
        <v>0</v>
      </c>
      <c r="I182" s="308">
        <v>0</v>
      </c>
      <c r="J182" s="308">
        <v>0</v>
      </c>
      <c r="K182" s="308">
        <v>0</v>
      </c>
      <c r="L182" s="308">
        <v>0</v>
      </c>
      <c r="M182" s="309">
        <v>0</v>
      </c>
      <c r="N182" s="310">
        <f t="shared" si="19"/>
        <v>0</v>
      </c>
      <c r="O182" s="311">
        <v>0</v>
      </c>
      <c r="P182" s="274">
        <f t="shared" si="20"/>
        <v>0</v>
      </c>
    </row>
    <row r="183" spans="1:16">
      <c r="A183" s="572"/>
      <c r="B183" s="574" t="s">
        <v>171</v>
      </c>
      <c r="C183" s="266" t="s">
        <v>266</v>
      </c>
      <c r="D183" s="267" t="s">
        <v>289</v>
      </c>
      <c r="E183" s="302">
        <v>0</v>
      </c>
      <c r="F183" s="175">
        <v>0</v>
      </c>
      <c r="G183" s="175">
        <v>0</v>
      </c>
      <c r="H183" s="175">
        <v>0</v>
      </c>
      <c r="I183" s="175">
        <v>0</v>
      </c>
      <c r="J183" s="175">
        <v>0</v>
      </c>
      <c r="K183" s="175">
        <v>0</v>
      </c>
      <c r="L183" s="175">
        <v>0</v>
      </c>
      <c r="M183" s="294">
        <v>0</v>
      </c>
      <c r="N183" s="295">
        <f t="shared" si="19"/>
        <v>0</v>
      </c>
      <c r="O183" s="296">
        <v>0</v>
      </c>
      <c r="P183" s="268">
        <f t="shared" si="20"/>
        <v>0</v>
      </c>
    </row>
    <row r="184" spans="1:16">
      <c r="A184" s="572"/>
      <c r="B184" s="575"/>
      <c r="C184" s="317" t="s">
        <v>278</v>
      </c>
      <c r="D184" s="269" t="s">
        <v>290</v>
      </c>
      <c r="E184" s="297">
        <v>0</v>
      </c>
      <c r="F184" s="298">
        <v>0</v>
      </c>
      <c r="G184" s="298">
        <v>0</v>
      </c>
      <c r="H184" s="298">
        <v>0</v>
      </c>
      <c r="I184" s="298">
        <v>0</v>
      </c>
      <c r="J184" s="298">
        <v>0</v>
      </c>
      <c r="K184" s="298">
        <v>0</v>
      </c>
      <c r="L184" s="298">
        <v>0</v>
      </c>
      <c r="M184" s="299">
        <v>0</v>
      </c>
      <c r="N184" s="300">
        <f t="shared" si="19"/>
        <v>0</v>
      </c>
      <c r="O184" s="301">
        <v>0</v>
      </c>
      <c r="P184" s="270">
        <f t="shared" si="20"/>
        <v>0</v>
      </c>
    </row>
    <row r="185" spans="1:16">
      <c r="A185" s="572"/>
      <c r="B185" s="575"/>
      <c r="C185" s="266" t="s">
        <v>267</v>
      </c>
      <c r="D185" s="267" t="s">
        <v>289</v>
      </c>
      <c r="E185" s="302">
        <v>0</v>
      </c>
      <c r="F185" s="303">
        <v>0</v>
      </c>
      <c r="G185" s="303">
        <v>0</v>
      </c>
      <c r="H185" s="303">
        <v>0</v>
      </c>
      <c r="I185" s="303">
        <v>0</v>
      </c>
      <c r="J185" s="303">
        <v>0</v>
      </c>
      <c r="K185" s="303">
        <v>0</v>
      </c>
      <c r="L185" s="303">
        <v>0</v>
      </c>
      <c r="M185" s="304">
        <v>0</v>
      </c>
      <c r="N185" s="305">
        <f t="shared" si="19"/>
        <v>0</v>
      </c>
      <c r="O185" s="306">
        <v>0</v>
      </c>
      <c r="P185" s="271">
        <f t="shared" si="20"/>
        <v>0</v>
      </c>
    </row>
    <row r="186" spans="1:16">
      <c r="A186" s="572"/>
      <c r="B186" s="575"/>
      <c r="C186" s="317" t="s">
        <v>279</v>
      </c>
      <c r="D186" s="269" t="s">
        <v>290</v>
      </c>
      <c r="E186" s="297">
        <v>0</v>
      </c>
      <c r="F186" s="298">
        <v>0</v>
      </c>
      <c r="G186" s="298">
        <v>0</v>
      </c>
      <c r="H186" s="298">
        <v>0</v>
      </c>
      <c r="I186" s="298">
        <v>0</v>
      </c>
      <c r="J186" s="298">
        <v>0</v>
      </c>
      <c r="K186" s="298">
        <v>0</v>
      </c>
      <c r="L186" s="298">
        <v>0</v>
      </c>
      <c r="M186" s="299">
        <v>0</v>
      </c>
      <c r="N186" s="300">
        <f t="shared" si="19"/>
        <v>0</v>
      </c>
      <c r="O186" s="301">
        <v>0</v>
      </c>
      <c r="P186" s="270">
        <f t="shared" si="20"/>
        <v>0</v>
      </c>
    </row>
    <row r="187" spans="1:16">
      <c r="A187" s="572"/>
      <c r="B187" s="575"/>
      <c r="C187" s="266" t="s">
        <v>172</v>
      </c>
      <c r="D187" s="267" t="s">
        <v>289</v>
      </c>
      <c r="E187" s="302">
        <v>0</v>
      </c>
      <c r="F187" s="303">
        <v>0</v>
      </c>
      <c r="G187" s="303">
        <v>0</v>
      </c>
      <c r="H187" s="303">
        <v>0</v>
      </c>
      <c r="I187" s="303">
        <v>0</v>
      </c>
      <c r="J187" s="303">
        <v>0</v>
      </c>
      <c r="K187" s="303">
        <v>0</v>
      </c>
      <c r="L187" s="303">
        <v>0</v>
      </c>
      <c r="M187" s="304">
        <v>0</v>
      </c>
      <c r="N187" s="305">
        <f t="shared" si="19"/>
        <v>0</v>
      </c>
      <c r="O187" s="306">
        <v>0</v>
      </c>
      <c r="P187" s="271">
        <f t="shared" si="20"/>
        <v>0</v>
      </c>
    </row>
    <row r="188" spans="1:16">
      <c r="A188" s="573"/>
      <c r="B188" s="576"/>
      <c r="C188" s="319" t="s">
        <v>280</v>
      </c>
      <c r="D188" s="273" t="s">
        <v>290</v>
      </c>
      <c r="E188" s="307">
        <v>0</v>
      </c>
      <c r="F188" s="308">
        <v>0</v>
      </c>
      <c r="G188" s="308">
        <v>0</v>
      </c>
      <c r="H188" s="308">
        <v>0</v>
      </c>
      <c r="I188" s="308">
        <v>0</v>
      </c>
      <c r="J188" s="308">
        <v>0</v>
      </c>
      <c r="K188" s="308">
        <v>0</v>
      </c>
      <c r="L188" s="308">
        <v>0</v>
      </c>
      <c r="M188" s="309">
        <v>0</v>
      </c>
      <c r="N188" s="310">
        <f t="shared" si="19"/>
        <v>0</v>
      </c>
      <c r="O188" s="311">
        <v>0</v>
      </c>
      <c r="P188" s="274">
        <f t="shared" si="20"/>
        <v>0</v>
      </c>
    </row>
    <row r="189" spans="1:16">
      <c r="A189" s="571" t="s">
        <v>141</v>
      </c>
      <c r="B189" s="574" t="s">
        <v>170</v>
      </c>
      <c r="C189" s="266" t="s">
        <v>267</v>
      </c>
      <c r="D189" s="267" t="s">
        <v>289</v>
      </c>
      <c r="E189" s="293">
        <v>0</v>
      </c>
      <c r="F189" s="175">
        <v>0</v>
      </c>
      <c r="G189" s="175">
        <v>0</v>
      </c>
      <c r="H189" s="175">
        <v>0</v>
      </c>
      <c r="I189" s="175">
        <v>0</v>
      </c>
      <c r="J189" s="175">
        <v>0</v>
      </c>
      <c r="K189" s="175">
        <v>0</v>
      </c>
      <c r="L189" s="175">
        <v>0</v>
      </c>
      <c r="M189" s="294">
        <v>0</v>
      </c>
      <c r="N189" s="295">
        <f t="shared" si="19"/>
        <v>0</v>
      </c>
      <c r="O189" s="296">
        <v>0</v>
      </c>
      <c r="P189" s="268">
        <f t="shared" si="20"/>
        <v>0</v>
      </c>
    </row>
    <row r="190" spans="1:16">
      <c r="A190" s="572"/>
      <c r="B190" s="575"/>
      <c r="C190" s="317" t="s">
        <v>281</v>
      </c>
      <c r="D190" s="269" t="s">
        <v>290</v>
      </c>
      <c r="E190" s="297">
        <v>0</v>
      </c>
      <c r="F190" s="298">
        <v>0</v>
      </c>
      <c r="G190" s="298">
        <v>0</v>
      </c>
      <c r="H190" s="298">
        <v>0</v>
      </c>
      <c r="I190" s="298">
        <v>0</v>
      </c>
      <c r="J190" s="298">
        <v>0</v>
      </c>
      <c r="K190" s="298">
        <v>0</v>
      </c>
      <c r="L190" s="298">
        <v>0</v>
      </c>
      <c r="M190" s="299">
        <v>0</v>
      </c>
      <c r="N190" s="300">
        <f t="shared" si="19"/>
        <v>0</v>
      </c>
      <c r="O190" s="301">
        <v>0</v>
      </c>
      <c r="P190" s="270">
        <f t="shared" si="20"/>
        <v>0</v>
      </c>
    </row>
    <row r="191" spans="1:16">
      <c r="A191" s="572"/>
      <c r="B191" s="575"/>
      <c r="C191" s="266" t="s">
        <v>172</v>
      </c>
      <c r="D191" s="267" t="s">
        <v>289</v>
      </c>
      <c r="E191" s="302">
        <v>0</v>
      </c>
      <c r="F191" s="303">
        <v>0</v>
      </c>
      <c r="G191" s="303">
        <v>0</v>
      </c>
      <c r="H191" s="303">
        <v>0</v>
      </c>
      <c r="I191" s="303">
        <v>0</v>
      </c>
      <c r="J191" s="303">
        <v>0</v>
      </c>
      <c r="K191" s="303">
        <v>0</v>
      </c>
      <c r="L191" s="303">
        <v>0</v>
      </c>
      <c r="M191" s="304">
        <v>0</v>
      </c>
      <c r="N191" s="305">
        <f t="shared" si="19"/>
        <v>0</v>
      </c>
      <c r="O191" s="306">
        <v>0</v>
      </c>
      <c r="P191" s="271">
        <f t="shared" si="20"/>
        <v>0</v>
      </c>
    </row>
    <row r="192" spans="1:16">
      <c r="A192" s="572"/>
      <c r="B192" s="576"/>
      <c r="C192" s="319" t="s">
        <v>282</v>
      </c>
      <c r="D192" s="273" t="s">
        <v>290</v>
      </c>
      <c r="E192" s="307">
        <v>0</v>
      </c>
      <c r="F192" s="308">
        <v>0</v>
      </c>
      <c r="G192" s="308">
        <v>0</v>
      </c>
      <c r="H192" s="308">
        <v>0</v>
      </c>
      <c r="I192" s="308">
        <v>0</v>
      </c>
      <c r="J192" s="308">
        <v>0</v>
      </c>
      <c r="K192" s="308">
        <v>0</v>
      </c>
      <c r="L192" s="308">
        <v>0</v>
      </c>
      <c r="M192" s="309">
        <v>0</v>
      </c>
      <c r="N192" s="310">
        <f t="shared" si="19"/>
        <v>0</v>
      </c>
      <c r="O192" s="311">
        <v>0</v>
      </c>
      <c r="P192" s="274">
        <f t="shared" si="20"/>
        <v>0</v>
      </c>
    </row>
    <row r="193" spans="1:16">
      <c r="A193" s="572"/>
      <c r="B193" s="574" t="s">
        <v>171</v>
      </c>
      <c r="C193" s="266" t="s">
        <v>267</v>
      </c>
      <c r="D193" s="267" t="s">
        <v>289</v>
      </c>
      <c r="E193" s="293">
        <v>0</v>
      </c>
      <c r="F193" s="175">
        <v>0</v>
      </c>
      <c r="G193" s="175">
        <v>0</v>
      </c>
      <c r="H193" s="175">
        <v>0</v>
      </c>
      <c r="I193" s="175">
        <v>0</v>
      </c>
      <c r="J193" s="175">
        <v>0</v>
      </c>
      <c r="K193" s="175">
        <v>0</v>
      </c>
      <c r="L193" s="175">
        <v>0</v>
      </c>
      <c r="M193" s="294">
        <v>0</v>
      </c>
      <c r="N193" s="295">
        <f t="shared" si="19"/>
        <v>0</v>
      </c>
      <c r="O193" s="296">
        <v>0</v>
      </c>
      <c r="P193" s="268">
        <f t="shared" si="20"/>
        <v>0</v>
      </c>
    </row>
    <row r="194" spans="1:16">
      <c r="A194" s="572"/>
      <c r="B194" s="575"/>
      <c r="C194" s="317" t="s">
        <v>283</v>
      </c>
      <c r="D194" s="269" t="s">
        <v>290</v>
      </c>
      <c r="E194" s="297">
        <v>0</v>
      </c>
      <c r="F194" s="298">
        <v>0</v>
      </c>
      <c r="G194" s="298">
        <v>0</v>
      </c>
      <c r="H194" s="298">
        <v>0</v>
      </c>
      <c r="I194" s="298">
        <v>0</v>
      </c>
      <c r="J194" s="298">
        <v>0</v>
      </c>
      <c r="K194" s="298">
        <v>0</v>
      </c>
      <c r="L194" s="298">
        <v>0</v>
      </c>
      <c r="M194" s="299">
        <v>0</v>
      </c>
      <c r="N194" s="300">
        <f t="shared" si="19"/>
        <v>0</v>
      </c>
      <c r="O194" s="301">
        <v>0</v>
      </c>
      <c r="P194" s="270">
        <f t="shared" si="20"/>
        <v>0</v>
      </c>
    </row>
    <row r="195" spans="1:16">
      <c r="A195" s="572"/>
      <c r="B195" s="575"/>
      <c r="C195" s="266" t="s">
        <v>172</v>
      </c>
      <c r="D195" s="267" t="s">
        <v>289</v>
      </c>
      <c r="E195" s="302">
        <v>0</v>
      </c>
      <c r="F195" s="303">
        <v>0</v>
      </c>
      <c r="G195" s="303">
        <v>0</v>
      </c>
      <c r="H195" s="303">
        <v>0</v>
      </c>
      <c r="I195" s="303">
        <v>0</v>
      </c>
      <c r="J195" s="303">
        <v>0</v>
      </c>
      <c r="K195" s="303">
        <v>0</v>
      </c>
      <c r="L195" s="303">
        <v>0</v>
      </c>
      <c r="M195" s="304">
        <v>0</v>
      </c>
      <c r="N195" s="305">
        <f t="shared" si="19"/>
        <v>0</v>
      </c>
      <c r="O195" s="306">
        <v>0</v>
      </c>
      <c r="P195" s="271">
        <f t="shared" si="20"/>
        <v>0</v>
      </c>
    </row>
    <row r="196" spans="1:16">
      <c r="A196" s="573"/>
      <c r="B196" s="576"/>
      <c r="C196" s="319" t="s">
        <v>284</v>
      </c>
      <c r="D196" s="273" t="s">
        <v>290</v>
      </c>
      <c r="E196" s="307">
        <v>1</v>
      </c>
      <c r="F196" s="308">
        <v>0</v>
      </c>
      <c r="G196" s="308">
        <v>0</v>
      </c>
      <c r="H196" s="308">
        <v>0</v>
      </c>
      <c r="I196" s="308">
        <v>0</v>
      </c>
      <c r="J196" s="308">
        <v>0</v>
      </c>
      <c r="K196" s="308">
        <v>0</v>
      </c>
      <c r="L196" s="308">
        <v>0</v>
      </c>
      <c r="M196" s="309">
        <v>0</v>
      </c>
      <c r="N196" s="310">
        <f t="shared" si="19"/>
        <v>1</v>
      </c>
      <c r="O196" s="311">
        <v>0</v>
      </c>
      <c r="P196" s="274">
        <f t="shared" si="20"/>
        <v>1</v>
      </c>
    </row>
    <row r="197" spans="1:16">
      <c r="A197" s="563" t="s">
        <v>268</v>
      </c>
      <c r="B197" s="564"/>
      <c r="C197" s="564"/>
      <c r="D197" s="267" t="s">
        <v>289</v>
      </c>
      <c r="E197" s="293">
        <v>0</v>
      </c>
      <c r="F197" s="175">
        <v>0</v>
      </c>
      <c r="G197" s="175">
        <v>0</v>
      </c>
      <c r="H197" s="175">
        <v>0</v>
      </c>
      <c r="I197" s="175">
        <v>0</v>
      </c>
      <c r="J197" s="175">
        <v>0</v>
      </c>
      <c r="K197" s="175">
        <v>0</v>
      </c>
      <c r="L197" s="175">
        <v>0</v>
      </c>
      <c r="M197" s="294">
        <v>0</v>
      </c>
      <c r="N197" s="295">
        <f t="shared" si="19"/>
        <v>0</v>
      </c>
      <c r="O197" s="296">
        <v>0</v>
      </c>
      <c r="P197" s="268">
        <f t="shared" si="20"/>
        <v>0</v>
      </c>
    </row>
    <row r="198" spans="1:16">
      <c r="A198" s="320" t="s">
        <v>285</v>
      </c>
      <c r="B198" s="272"/>
      <c r="C198" s="272"/>
      <c r="D198" s="273" t="s">
        <v>290</v>
      </c>
      <c r="E198" s="307">
        <v>0</v>
      </c>
      <c r="F198" s="308">
        <v>0</v>
      </c>
      <c r="G198" s="308">
        <v>0</v>
      </c>
      <c r="H198" s="308">
        <v>0</v>
      </c>
      <c r="I198" s="308">
        <v>0</v>
      </c>
      <c r="J198" s="308">
        <v>0</v>
      </c>
      <c r="K198" s="308">
        <v>0</v>
      </c>
      <c r="L198" s="308">
        <v>0</v>
      </c>
      <c r="M198" s="309">
        <v>0</v>
      </c>
      <c r="N198" s="310">
        <f t="shared" si="19"/>
        <v>0</v>
      </c>
      <c r="O198" s="311">
        <v>0</v>
      </c>
      <c r="P198" s="274">
        <f t="shared" si="20"/>
        <v>0</v>
      </c>
    </row>
    <row r="199" spans="1:16">
      <c r="A199" s="563" t="s">
        <v>269</v>
      </c>
      <c r="B199" s="564"/>
      <c r="C199" s="564"/>
      <c r="D199" s="267" t="s">
        <v>289</v>
      </c>
      <c r="E199" s="293">
        <v>0</v>
      </c>
      <c r="F199" s="175">
        <v>0</v>
      </c>
      <c r="G199" s="175">
        <v>0</v>
      </c>
      <c r="H199" s="175">
        <v>0</v>
      </c>
      <c r="I199" s="175">
        <v>0</v>
      </c>
      <c r="J199" s="175">
        <v>0</v>
      </c>
      <c r="K199" s="175">
        <v>0</v>
      </c>
      <c r="L199" s="175">
        <v>0</v>
      </c>
      <c r="M199" s="294">
        <v>0</v>
      </c>
      <c r="N199" s="295">
        <f t="shared" si="19"/>
        <v>0</v>
      </c>
      <c r="O199" s="296">
        <v>0</v>
      </c>
      <c r="P199" s="268">
        <f t="shared" si="20"/>
        <v>0</v>
      </c>
    </row>
    <row r="200" spans="1:16">
      <c r="A200" s="577" t="s">
        <v>286</v>
      </c>
      <c r="B200" s="578"/>
      <c r="C200" s="578"/>
      <c r="D200" s="273" t="s">
        <v>290</v>
      </c>
      <c r="E200" s="307">
        <v>0</v>
      </c>
      <c r="F200" s="308">
        <v>0</v>
      </c>
      <c r="G200" s="308">
        <v>0</v>
      </c>
      <c r="H200" s="308">
        <v>0</v>
      </c>
      <c r="I200" s="308">
        <v>0</v>
      </c>
      <c r="J200" s="308">
        <v>0</v>
      </c>
      <c r="K200" s="308">
        <v>0</v>
      </c>
      <c r="L200" s="308">
        <v>0</v>
      </c>
      <c r="M200" s="309">
        <v>0</v>
      </c>
      <c r="N200" s="310">
        <f t="shared" si="19"/>
        <v>0</v>
      </c>
      <c r="O200" s="311">
        <v>0</v>
      </c>
      <c r="P200" s="274">
        <f t="shared" si="20"/>
        <v>0</v>
      </c>
    </row>
    <row r="201" spans="1:16">
      <c r="A201" s="563" t="s">
        <v>270</v>
      </c>
      <c r="B201" s="564"/>
      <c r="C201" s="564"/>
      <c r="D201" s="267" t="s">
        <v>289</v>
      </c>
      <c r="E201" s="293">
        <v>0</v>
      </c>
      <c r="F201" s="175">
        <v>0</v>
      </c>
      <c r="G201" s="175">
        <v>0</v>
      </c>
      <c r="H201" s="175">
        <v>0</v>
      </c>
      <c r="I201" s="175">
        <v>0</v>
      </c>
      <c r="J201" s="175">
        <v>0</v>
      </c>
      <c r="K201" s="175">
        <v>0</v>
      </c>
      <c r="L201" s="175">
        <v>0</v>
      </c>
      <c r="M201" s="294">
        <v>0</v>
      </c>
      <c r="N201" s="295">
        <f t="shared" si="19"/>
        <v>0</v>
      </c>
      <c r="O201" s="296">
        <v>0</v>
      </c>
      <c r="P201" s="268">
        <f t="shared" si="20"/>
        <v>0</v>
      </c>
    </row>
    <row r="202" spans="1:16">
      <c r="A202" s="320" t="s">
        <v>287</v>
      </c>
      <c r="B202" s="272"/>
      <c r="C202" s="272"/>
      <c r="D202" s="273" t="s">
        <v>290</v>
      </c>
      <c r="E202" s="307">
        <v>2</v>
      </c>
      <c r="F202" s="308">
        <v>0</v>
      </c>
      <c r="G202" s="308">
        <v>0</v>
      </c>
      <c r="H202" s="308">
        <v>0</v>
      </c>
      <c r="I202" s="308">
        <v>0</v>
      </c>
      <c r="J202" s="308">
        <v>0</v>
      </c>
      <c r="K202" s="308">
        <v>0</v>
      </c>
      <c r="L202" s="308">
        <v>0</v>
      </c>
      <c r="M202" s="309">
        <v>0</v>
      </c>
      <c r="N202" s="310">
        <f t="shared" si="19"/>
        <v>2</v>
      </c>
      <c r="O202" s="311">
        <v>0</v>
      </c>
      <c r="P202" s="274">
        <f t="shared" si="20"/>
        <v>2</v>
      </c>
    </row>
    <row r="203" spans="1:16">
      <c r="A203" s="563" t="s">
        <v>271</v>
      </c>
      <c r="B203" s="564"/>
      <c r="C203" s="564"/>
      <c r="D203" s="267" t="s">
        <v>289</v>
      </c>
      <c r="E203" s="293">
        <v>0</v>
      </c>
      <c r="F203" s="175">
        <v>0</v>
      </c>
      <c r="G203" s="175">
        <v>0</v>
      </c>
      <c r="H203" s="175">
        <v>0</v>
      </c>
      <c r="I203" s="175">
        <v>0</v>
      </c>
      <c r="J203" s="175">
        <v>0</v>
      </c>
      <c r="K203" s="175">
        <v>0</v>
      </c>
      <c r="L203" s="175">
        <v>0</v>
      </c>
      <c r="M203" s="294">
        <v>0</v>
      </c>
      <c r="N203" s="295">
        <f t="shared" si="19"/>
        <v>0</v>
      </c>
      <c r="O203" s="296">
        <v>0</v>
      </c>
      <c r="P203" s="268">
        <f t="shared" si="20"/>
        <v>0</v>
      </c>
    </row>
    <row r="204" spans="1:16">
      <c r="A204" s="565" t="s">
        <v>288</v>
      </c>
      <c r="B204" s="566"/>
      <c r="C204" s="566"/>
      <c r="D204" s="267" t="s">
        <v>290</v>
      </c>
      <c r="E204" s="307">
        <v>0</v>
      </c>
      <c r="F204" s="308">
        <v>0</v>
      </c>
      <c r="G204" s="308">
        <v>0</v>
      </c>
      <c r="H204" s="308">
        <v>0</v>
      </c>
      <c r="I204" s="308">
        <v>0</v>
      </c>
      <c r="J204" s="308">
        <v>0</v>
      </c>
      <c r="K204" s="308">
        <v>0</v>
      </c>
      <c r="L204" s="308">
        <v>0</v>
      </c>
      <c r="M204" s="309">
        <v>0</v>
      </c>
      <c r="N204" s="310">
        <f t="shared" si="19"/>
        <v>0</v>
      </c>
      <c r="O204" s="311">
        <v>0</v>
      </c>
      <c r="P204" s="274">
        <f t="shared" si="20"/>
        <v>0</v>
      </c>
    </row>
    <row r="205" spans="1:16">
      <c r="A205" s="567" t="s">
        <v>30</v>
      </c>
      <c r="B205" s="568"/>
      <c r="C205" s="568"/>
      <c r="D205" s="279" t="s">
        <v>291</v>
      </c>
      <c r="E205" s="280">
        <f t="shared" ref="E205:P205" si="21">SUM(E177,E179,E181,E183,E185,E187,E189,E191,E193,E195,E197,E199,E201,E203)</f>
        <v>0</v>
      </c>
      <c r="F205" s="281">
        <f t="shared" si="21"/>
        <v>0</v>
      </c>
      <c r="G205" s="281">
        <f t="shared" si="21"/>
        <v>0</v>
      </c>
      <c r="H205" s="281">
        <f t="shared" si="21"/>
        <v>0</v>
      </c>
      <c r="I205" s="281">
        <f t="shared" si="21"/>
        <v>0</v>
      </c>
      <c r="J205" s="281">
        <f t="shared" si="21"/>
        <v>0</v>
      </c>
      <c r="K205" s="281">
        <f t="shared" si="21"/>
        <v>0</v>
      </c>
      <c r="L205" s="281">
        <f t="shared" si="21"/>
        <v>0</v>
      </c>
      <c r="M205" s="282">
        <f t="shared" si="21"/>
        <v>0</v>
      </c>
      <c r="N205" s="283">
        <f t="shared" si="21"/>
        <v>0</v>
      </c>
      <c r="O205" s="284">
        <f t="shared" si="21"/>
        <v>0</v>
      </c>
      <c r="P205" s="285">
        <f t="shared" si="21"/>
        <v>0</v>
      </c>
    </row>
    <row r="206" spans="1:16">
      <c r="A206" s="569"/>
      <c r="B206" s="570"/>
      <c r="C206" s="570"/>
      <c r="D206" s="286" t="s">
        <v>290</v>
      </c>
      <c r="E206" s="287">
        <f t="shared" ref="E206:P206" si="22">SUM(E178,E180,E182,E184,E186,E188,E190,E192,E194,E196,E198,E200,E202,E204)</f>
        <v>3</v>
      </c>
      <c r="F206" s="288">
        <f t="shared" si="22"/>
        <v>0</v>
      </c>
      <c r="G206" s="288">
        <f t="shared" si="22"/>
        <v>0</v>
      </c>
      <c r="H206" s="288">
        <f t="shared" si="22"/>
        <v>0</v>
      </c>
      <c r="I206" s="288">
        <f t="shared" si="22"/>
        <v>0</v>
      </c>
      <c r="J206" s="288">
        <f t="shared" si="22"/>
        <v>0</v>
      </c>
      <c r="K206" s="288">
        <f t="shared" si="22"/>
        <v>0</v>
      </c>
      <c r="L206" s="288">
        <f t="shared" si="22"/>
        <v>0</v>
      </c>
      <c r="M206" s="289">
        <f t="shared" si="22"/>
        <v>0</v>
      </c>
      <c r="N206" s="290">
        <f t="shared" si="22"/>
        <v>3</v>
      </c>
      <c r="O206" s="291">
        <f t="shared" si="22"/>
        <v>0</v>
      </c>
      <c r="P206" s="292">
        <f t="shared" si="22"/>
        <v>3</v>
      </c>
    </row>
    <row r="208" spans="1:16">
      <c r="A208" s="265" t="s">
        <v>221</v>
      </c>
      <c r="B208" s="265"/>
      <c r="C208" s="263"/>
      <c r="D208" s="263"/>
      <c r="E208" s="315"/>
      <c r="F208" s="315"/>
      <c r="G208" s="315"/>
      <c r="H208" s="315"/>
      <c r="I208" s="315"/>
      <c r="J208" s="315"/>
      <c r="K208" s="315"/>
      <c r="L208" s="315"/>
      <c r="M208" s="312"/>
      <c r="N208" s="312"/>
      <c r="O208" s="313"/>
      <c r="P208" s="314"/>
    </row>
    <row r="209" spans="1:16">
      <c r="A209" s="499" t="s">
        <v>250</v>
      </c>
      <c r="B209" s="583"/>
      <c r="C209" s="583"/>
      <c r="D209" s="584"/>
      <c r="E209" s="499" t="s">
        <v>251</v>
      </c>
      <c r="F209" s="500"/>
      <c r="G209" s="500"/>
      <c r="H209" s="500"/>
      <c r="I209" s="500"/>
      <c r="J209" s="500"/>
      <c r="K209" s="500"/>
      <c r="L209" s="500"/>
      <c r="M209" s="500"/>
      <c r="N209" s="579" t="s">
        <v>262</v>
      </c>
      <c r="O209" s="579" t="s">
        <v>263</v>
      </c>
      <c r="P209" s="579" t="s">
        <v>264</v>
      </c>
    </row>
    <row r="210" spans="1:16" ht="24">
      <c r="A210" s="581" t="s">
        <v>252</v>
      </c>
      <c r="B210" s="582"/>
      <c r="C210" s="582"/>
      <c r="D210" s="275" t="s">
        <v>265</v>
      </c>
      <c r="E210" s="276" t="s">
        <v>164</v>
      </c>
      <c r="F210" s="277" t="s">
        <v>161</v>
      </c>
      <c r="G210" s="277" t="s">
        <v>167</v>
      </c>
      <c r="H210" s="277" t="s">
        <v>166</v>
      </c>
      <c r="I210" s="277" t="s">
        <v>165</v>
      </c>
      <c r="J210" s="277" t="s">
        <v>168</v>
      </c>
      <c r="K210" s="277" t="s">
        <v>160</v>
      </c>
      <c r="L210" s="277" t="s">
        <v>162</v>
      </c>
      <c r="M210" s="278" t="s">
        <v>272</v>
      </c>
      <c r="N210" s="580"/>
      <c r="O210" s="580"/>
      <c r="P210" s="580"/>
    </row>
    <row r="211" spans="1:16">
      <c r="A211" s="571" t="s">
        <v>169</v>
      </c>
      <c r="B211" s="574" t="s">
        <v>170</v>
      </c>
      <c r="C211" s="266" t="s">
        <v>266</v>
      </c>
      <c r="D211" s="267" t="s">
        <v>289</v>
      </c>
      <c r="E211" s="293">
        <v>0</v>
      </c>
      <c r="F211" s="175">
        <v>0</v>
      </c>
      <c r="G211" s="175">
        <v>0</v>
      </c>
      <c r="H211" s="175">
        <v>0</v>
      </c>
      <c r="I211" s="175">
        <v>0</v>
      </c>
      <c r="J211" s="175">
        <v>0</v>
      </c>
      <c r="K211" s="175">
        <v>0</v>
      </c>
      <c r="L211" s="175">
        <v>0</v>
      </c>
      <c r="M211" s="294">
        <v>0</v>
      </c>
      <c r="N211" s="295">
        <f t="shared" ref="N211:N238" si="23">SUM(E211:M211)</f>
        <v>0</v>
      </c>
      <c r="O211" s="296">
        <v>0</v>
      </c>
      <c r="P211" s="268">
        <f t="shared" ref="P211:P238" si="24">SUM(N211:O211)</f>
        <v>0</v>
      </c>
    </row>
    <row r="212" spans="1:16">
      <c r="A212" s="572"/>
      <c r="B212" s="575"/>
      <c r="C212" s="317" t="s">
        <v>275</v>
      </c>
      <c r="D212" s="269" t="s">
        <v>290</v>
      </c>
      <c r="E212" s="293">
        <v>1</v>
      </c>
      <c r="F212" s="298">
        <v>0</v>
      </c>
      <c r="G212" s="298">
        <v>0</v>
      </c>
      <c r="H212" s="298">
        <v>0</v>
      </c>
      <c r="I212" s="298">
        <v>0</v>
      </c>
      <c r="J212" s="298">
        <v>0</v>
      </c>
      <c r="K212" s="298">
        <v>0</v>
      </c>
      <c r="L212" s="298">
        <v>0</v>
      </c>
      <c r="M212" s="299">
        <v>0</v>
      </c>
      <c r="N212" s="300">
        <f t="shared" si="23"/>
        <v>1</v>
      </c>
      <c r="O212" s="301">
        <v>0</v>
      </c>
      <c r="P212" s="270">
        <f t="shared" si="24"/>
        <v>1</v>
      </c>
    </row>
    <row r="213" spans="1:16">
      <c r="A213" s="572"/>
      <c r="B213" s="575"/>
      <c r="C213" s="266" t="s">
        <v>267</v>
      </c>
      <c r="D213" s="267" t="s">
        <v>289</v>
      </c>
      <c r="E213" s="316">
        <v>0</v>
      </c>
      <c r="F213" s="303">
        <v>0</v>
      </c>
      <c r="G213" s="303">
        <v>0</v>
      </c>
      <c r="H213" s="303">
        <v>0</v>
      </c>
      <c r="I213" s="303">
        <v>0</v>
      </c>
      <c r="J213" s="303">
        <v>0</v>
      </c>
      <c r="K213" s="303">
        <v>0</v>
      </c>
      <c r="L213" s="303">
        <v>0</v>
      </c>
      <c r="M213" s="304">
        <v>0</v>
      </c>
      <c r="N213" s="305">
        <f t="shared" si="23"/>
        <v>0</v>
      </c>
      <c r="O213" s="306">
        <v>0</v>
      </c>
      <c r="P213" s="271">
        <f t="shared" si="24"/>
        <v>0</v>
      </c>
    </row>
    <row r="214" spans="1:16">
      <c r="A214" s="572"/>
      <c r="B214" s="575"/>
      <c r="C214" s="317" t="s">
        <v>276</v>
      </c>
      <c r="D214" s="269" t="s">
        <v>290</v>
      </c>
      <c r="E214" s="297">
        <v>0</v>
      </c>
      <c r="F214" s="298">
        <v>0</v>
      </c>
      <c r="G214" s="298">
        <v>0</v>
      </c>
      <c r="H214" s="298">
        <v>0</v>
      </c>
      <c r="I214" s="298">
        <v>0</v>
      </c>
      <c r="J214" s="298">
        <v>0</v>
      </c>
      <c r="K214" s="298">
        <v>0</v>
      </c>
      <c r="L214" s="298">
        <v>0</v>
      </c>
      <c r="M214" s="299">
        <v>0</v>
      </c>
      <c r="N214" s="300">
        <f t="shared" si="23"/>
        <v>0</v>
      </c>
      <c r="O214" s="301">
        <v>0</v>
      </c>
      <c r="P214" s="270">
        <f t="shared" si="24"/>
        <v>0</v>
      </c>
    </row>
    <row r="215" spans="1:16">
      <c r="A215" s="572"/>
      <c r="B215" s="575"/>
      <c r="C215" s="266" t="s">
        <v>172</v>
      </c>
      <c r="D215" s="267" t="s">
        <v>289</v>
      </c>
      <c r="E215" s="302">
        <v>0</v>
      </c>
      <c r="F215" s="303">
        <v>0</v>
      </c>
      <c r="G215" s="303">
        <v>0</v>
      </c>
      <c r="H215" s="303">
        <v>0</v>
      </c>
      <c r="I215" s="303">
        <v>0</v>
      </c>
      <c r="J215" s="303">
        <v>0</v>
      </c>
      <c r="K215" s="303">
        <v>0</v>
      </c>
      <c r="L215" s="303">
        <v>0</v>
      </c>
      <c r="M215" s="304">
        <v>0</v>
      </c>
      <c r="N215" s="305">
        <f t="shared" si="23"/>
        <v>0</v>
      </c>
      <c r="O215" s="306">
        <v>0</v>
      </c>
      <c r="P215" s="271">
        <f t="shared" si="24"/>
        <v>0</v>
      </c>
    </row>
    <row r="216" spans="1:16">
      <c r="A216" s="572"/>
      <c r="B216" s="576"/>
      <c r="C216" s="318" t="s">
        <v>277</v>
      </c>
      <c r="D216" s="273" t="s">
        <v>290</v>
      </c>
      <c r="E216" s="307">
        <v>1</v>
      </c>
      <c r="F216" s="308">
        <v>0</v>
      </c>
      <c r="G216" s="308">
        <v>0</v>
      </c>
      <c r="H216" s="308">
        <v>0</v>
      </c>
      <c r="I216" s="308">
        <v>0</v>
      </c>
      <c r="J216" s="308">
        <v>0</v>
      </c>
      <c r="K216" s="308">
        <v>0</v>
      </c>
      <c r="L216" s="308">
        <v>0</v>
      </c>
      <c r="M216" s="309">
        <v>0</v>
      </c>
      <c r="N216" s="310">
        <f t="shared" si="23"/>
        <v>1</v>
      </c>
      <c r="O216" s="311">
        <v>0</v>
      </c>
      <c r="P216" s="274">
        <f t="shared" si="24"/>
        <v>1</v>
      </c>
    </row>
    <row r="217" spans="1:16">
      <c r="A217" s="572"/>
      <c r="B217" s="574" t="s">
        <v>171</v>
      </c>
      <c r="C217" s="266" t="s">
        <v>266</v>
      </c>
      <c r="D217" s="267" t="s">
        <v>289</v>
      </c>
      <c r="E217" s="302">
        <v>0</v>
      </c>
      <c r="F217" s="175">
        <v>0</v>
      </c>
      <c r="G217" s="175">
        <v>0</v>
      </c>
      <c r="H217" s="175">
        <v>0</v>
      </c>
      <c r="I217" s="175">
        <v>0</v>
      </c>
      <c r="J217" s="175">
        <v>0</v>
      </c>
      <c r="K217" s="175">
        <v>0</v>
      </c>
      <c r="L217" s="175">
        <v>0</v>
      </c>
      <c r="M217" s="294">
        <v>0</v>
      </c>
      <c r="N217" s="295">
        <f t="shared" si="23"/>
        <v>0</v>
      </c>
      <c r="O217" s="296">
        <v>0</v>
      </c>
      <c r="P217" s="268">
        <f t="shared" si="24"/>
        <v>0</v>
      </c>
    </row>
    <row r="218" spans="1:16">
      <c r="A218" s="572"/>
      <c r="B218" s="575"/>
      <c r="C218" s="317" t="s">
        <v>278</v>
      </c>
      <c r="D218" s="269" t="s">
        <v>290</v>
      </c>
      <c r="E218" s="297">
        <v>20</v>
      </c>
      <c r="F218" s="298">
        <v>1</v>
      </c>
      <c r="G218" s="298">
        <v>2</v>
      </c>
      <c r="H218" s="298">
        <v>0</v>
      </c>
      <c r="I218" s="298">
        <v>0</v>
      </c>
      <c r="J218" s="298">
        <v>0</v>
      </c>
      <c r="K218" s="298">
        <v>0</v>
      </c>
      <c r="L218" s="298">
        <v>0</v>
      </c>
      <c r="M218" s="299">
        <v>4</v>
      </c>
      <c r="N218" s="300">
        <f t="shared" si="23"/>
        <v>27</v>
      </c>
      <c r="O218" s="301">
        <v>1</v>
      </c>
      <c r="P218" s="270">
        <f t="shared" si="24"/>
        <v>28</v>
      </c>
    </row>
    <row r="219" spans="1:16">
      <c r="A219" s="572"/>
      <c r="B219" s="575"/>
      <c r="C219" s="266" t="s">
        <v>267</v>
      </c>
      <c r="D219" s="267" t="s">
        <v>289</v>
      </c>
      <c r="E219" s="302">
        <v>0</v>
      </c>
      <c r="F219" s="303">
        <v>0</v>
      </c>
      <c r="G219" s="303">
        <v>0</v>
      </c>
      <c r="H219" s="303">
        <v>0</v>
      </c>
      <c r="I219" s="303">
        <v>0</v>
      </c>
      <c r="J219" s="303">
        <v>0</v>
      </c>
      <c r="K219" s="303">
        <v>0</v>
      </c>
      <c r="L219" s="303">
        <v>0</v>
      </c>
      <c r="M219" s="304">
        <v>0</v>
      </c>
      <c r="N219" s="305">
        <f t="shared" si="23"/>
        <v>0</v>
      </c>
      <c r="O219" s="306">
        <v>0</v>
      </c>
      <c r="P219" s="271">
        <f t="shared" si="24"/>
        <v>0</v>
      </c>
    </row>
    <row r="220" spans="1:16">
      <c r="A220" s="572"/>
      <c r="B220" s="575"/>
      <c r="C220" s="317" t="s">
        <v>279</v>
      </c>
      <c r="D220" s="269" t="s">
        <v>290</v>
      </c>
      <c r="E220" s="297">
        <v>0</v>
      </c>
      <c r="F220" s="298">
        <v>0</v>
      </c>
      <c r="G220" s="298">
        <v>0</v>
      </c>
      <c r="H220" s="298">
        <v>0</v>
      </c>
      <c r="I220" s="298">
        <v>0</v>
      </c>
      <c r="J220" s="298">
        <v>0</v>
      </c>
      <c r="K220" s="298">
        <v>0</v>
      </c>
      <c r="L220" s="298">
        <v>0</v>
      </c>
      <c r="M220" s="299">
        <v>0</v>
      </c>
      <c r="N220" s="300">
        <f t="shared" si="23"/>
        <v>0</v>
      </c>
      <c r="O220" s="301">
        <v>0</v>
      </c>
      <c r="P220" s="270">
        <f t="shared" si="24"/>
        <v>0</v>
      </c>
    </row>
    <row r="221" spans="1:16">
      <c r="A221" s="572"/>
      <c r="B221" s="575"/>
      <c r="C221" s="266" t="s">
        <v>172</v>
      </c>
      <c r="D221" s="267" t="s">
        <v>289</v>
      </c>
      <c r="E221" s="302">
        <v>0</v>
      </c>
      <c r="F221" s="303">
        <v>0</v>
      </c>
      <c r="G221" s="303">
        <v>0</v>
      </c>
      <c r="H221" s="303">
        <v>0</v>
      </c>
      <c r="I221" s="303">
        <v>0</v>
      </c>
      <c r="J221" s="303">
        <v>0</v>
      </c>
      <c r="K221" s="303">
        <v>0</v>
      </c>
      <c r="L221" s="303">
        <v>0</v>
      </c>
      <c r="M221" s="304">
        <v>0</v>
      </c>
      <c r="N221" s="305">
        <f t="shared" si="23"/>
        <v>0</v>
      </c>
      <c r="O221" s="306">
        <v>0</v>
      </c>
      <c r="P221" s="271">
        <f t="shared" si="24"/>
        <v>0</v>
      </c>
    </row>
    <row r="222" spans="1:16">
      <c r="A222" s="573"/>
      <c r="B222" s="576"/>
      <c r="C222" s="319" t="s">
        <v>280</v>
      </c>
      <c r="D222" s="273" t="s">
        <v>290</v>
      </c>
      <c r="E222" s="307">
        <v>0</v>
      </c>
      <c r="F222" s="308">
        <v>0</v>
      </c>
      <c r="G222" s="308">
        <v>0</v>
      </c>
      <c r="H222" s="308">
        <v>0</v>
      </c>
      <c r="I222" s="308">
        <v>0</v>
      </c>
      <c r="J222" s="308">
        <v>0</v>
      </c>
      <c r="K222" s="308">
        <v>0</v>
      </c>
      <c r="L222" s="308">
        <v>0</v>
      </c>
      <c r="M222" s="309">
        <v>0</v>
      </c>
      <c r="N222" s="310">
        <f t="shared" si="23"/>
        <v>0</v>
      </c>
      <c r="O222" s="311">
        <v>0</v>
      </c>
      <c r="P222" s="274">
        <f t="shared" si="24"/>
        <v>0</v>
      </c>
    </row>
    <row r="223" spans="1:16">
      <c r="A223" s="571" t="s">
        <v>141</v>
      </c>
      <c r="B223" s="574" t="s">
        <v>170</v>
      </c>
      <c r="C223" s="266" t="s">
        <v>267</v>
      </c>
      <c r="D223" s="267" t="s">
        <v>289</v>
      </c>
      <c r="E223" s="293">
        <v>0</v>
      </c>
      <c r="F223" s="175">
        <v>0</v>
      </c>
      <c r="G223" s="175">
        <v>0</v>
      </c>
      <c r="H223" s="175">
        <v>0</v>
      </c>
      <c r="I223" s="175">
        <v>0</v>
      </c>
      <c r="J223" s="175">
        <v>0</v>
      </c>
      <c r="K223" s="175">
        <v>0</v>
      </c>
      <c r="L223" s="175">
        <v>0</v>
      </c>
      <c r="M223" s="294">
        <v>0</v>
      </c>
      <c r="N223" s="295">
        <f t="shared" si="23"/>
        <v>0</v>
      </c>
      <c r="O223" s="296">
        <v>0</v>
      </c>
      <c r="P223" s="268">
        <f t="shared" si="24"/>
        <v>0</v>
      </c>
    </row>
    <row r="224" spans="1:16">
      <c r="A224" s="572"/>
      <c r="B224" s="575"/>
      <c r="C224" s="317" t="s">
        <v>281</v>
      </c>
      <c r="D224" s="269" t="s">
        <v>290</v>
      </c>
      <c r="E224" s="297">
        <v>0</v>
      </c>
      <c r="F224" s="298">
        <v>0</v>
      </c>
      <c r="G224" s="298">
        <v>0</v>
      </c>
      <c r="H224" s="298">
        <v>0</v>
      </c>
      <c r="I224" s="298">
        <v>0</v>
      </c>
      <c r="J224" s="298">
        <v>0</v>
      </c>
      <c r="K224" s="298">
        <v>0</v>
      </c>
      <c r="L224" s="298">
        <v>0</v>
      </c>
      <c r="M224" s="299">
        <v>0</v>
      </c>
      <c r="N224" s="300">
        <f t="shared" si="23"/>
        <v>0</v>
      </c>
      <c r="O224" s="301">
        <v>0</v>
      </c>
      <c r="P224" s="270">
        <f t="shared" si="24"/>
        <v>0</v>
      </c>
    </row>
    <row r="225" spans="1:16">
      <c r="A225" s="572"/>
      <c r="B225" s="575"/>
      <c r="C225" s="266" t="s">
        <v>172</v>
      </c>
      <c r="D225" s="267" t="s">
        <v>289</v>
      </c>
      <c r="E225" s="302">
        <v>0</v>
      </c>
      <c r="F225" s="303">
        <v>0</v>
      </c>
      <c r="G225" s="303">
        <v>0</v>
      </c>
      <c r="H225" s="303">
        <v>0</v>
      </c>
      <c r="I225" s="303">
        <v>0</v>
      </c>
      <c r="J225" s="303">
        <v>0</v>
      </c>
      <c r="K225" s="303">
        <v>0</v>
      </c>
      <c r="L225" s="303">
        <v>0</v>
      </c>
      <c r="M225" s="304">
        <v>0</v>
      </c>
      <c r="N225" s="305">
        <f t="shared" si="23"/>
        <v>0</v>
      </c>
      <c r="O225" s="306">
        <v>0</v>
      </c>
      <c r="P225" s="271">
        <f t="shared" si="24"/>
        <v>0</v>
      </c>
    </row>
    <row r="226" spans="1:16">
      <c r="A226" s="572"/>
      <c r="B226" s="576"/>
      <c r="C226" s="319" t="s">
        <v>282</v>
      </c>
      <c r="D226" s="273" t="s">
        <v>290</v>
      </c>
      <c r="E226" s="307">
        <v>8</v>
      </c>
      <c r="F226" s="308">
        <v>0</v>
      </c>
      <c r="G226" s="308">
        <v>0</v>
      </c>
      <c r="H226" s="308">
        <v>0</v>
      </c>
      <c r="I226" s="308">
        <v>1</v>
      </c>
      <c r="J226" s="308">
        <v>0</v>
      </c>
      <c r="K226" s="308">
        <v>0</v>
      </c>
      <c r="L226" s="308">
        <v>0</v>
      </c>
      <c r="M226" s="309">
        <v>0</v>
      </c>
      <c r="N226" s="310">
        <f t="shared" si="23"/>
        <v>9</v>
      </c>
      <c r="O226" s="311">
        <v>0</v>
      </c>
      <c r="P226" s="274">
        <f t="shared" si="24"/>
        <v>9</v>
      </c>
    </row>
    <row r="227" spans="1:16">
      <c r="A227" s="572"/>
      <c r="B227" s="574" t="s">
        <v>171</v>
      </c>
      <c r="C227" s="266" t="s">
        <v>267</v>
      </c>
      <c r="D227" s="267" t="s">
        <v>289</v>
      </c>
      <c r="E227" s="293">
        <v>0</v>
      </c>
      <c r="F227" s="175">
        <v>0</v>
      </c>
      <c r="G227" s="175">
        <v>0</v>
      </c>
      <c r="H227" s="175">
        <v>0</v>
      </c>
      <c r="I227" s="175">
        <v>0</v>
      </c>
      <c r="J227" s="175">
        <v>0</v>
      </c>
      <c r="K227" s="175">
        <v>0</v>
      </c>
      <c r="L227" s="175">
        <v>0</v>
      </c>
      <c r="M227" s="294">
        <v>0</v>
      </c>
      <c r="N227" s="295">
        <f t="shared" si="23"/>
        <v>0</v>
      </c>
      <c r="O227" s="296">
        <v>0</v>
      </c>
      <c r="P227" s="268">
        <f t="shared" si="24"/>
        <v>0</v>
      </c>
    </row>
    <row r="228" spans="1:16">
      <c r="A228" s="572"/>
      <c r="B228" s="575"/>
      <c r="C228" s="317" t="s">
        <v>283</v>
      </c>
      <c r="D228" s="269" t="s">
        <v>290</v>
      </c>
      <c r="E228" s="297">
        <v>1</v>
      </c>
      <c r="F228" s="298">
        <v>0</v>
      </c>
      <c r="G228" s="298">
        <v>0</v>
      </c>
      <c r="H228" s="298">
        <v>0</v>
      </c>
      <c r="I228" s="298">
        <v>0</v>
      </c>
      <c r="J228" s="298">
        <v>0</v>
      </c>
      <c r="K228" s="298">
        <v>0</v>
      </c>
      <c r="L228" s="298">
        <v>0</v>
      </c>
      <c r="M228" s="299">
        <v>0</v>
      </c>
      <c r="N228" s="300">
        <f t="shared" si="23"/>
        <v>1</v>
      </c>
      <c r="O228" s="301">
        <v>0</v>
      </c>
      <c r="P228" s="270">
        <f t="shared" si="24"/>
        <v>1</v>
      </c>
    </row>
    <row r="229" spans="1:16">
      <c r="A229" s="572"/>
      <c r="B229" s="575"/>
      <c r="C229" s="266" t="s">
        <v>172</v>
      </c>
      <c r="D229" s="267" t="s">
        <v>289</v>
      </c>
      <c r="E229" s="302">
        <v>0</v>
      </c>
      <c r="F229" s="303">
        <v>0</v>
      </c>
      <c r="G229" s="303">
        <v>0</v>
      </c>
      <c r="H229" s="303">
        <v>0</v>
      </c>
      <c r="I229" s="303">
        <v>0</v>
      </c>
      <c r="J229" s="303">
        <v>0</v>
      </c>
      <c r="K229" s="303">
        <v>0</v>
      </c>
      <c r="L229" s="303">
        <v>0</v>
      </c>
      <c r="M229" s="304">
        <v>0</v>
      </c>
      <c r="N229" s="305">
        <f t="shared" si="23"/>
        <v>0</v>
      </c>
      <c r="O229" s="306">
        <v>0</v>
      </c>
      <c r="P229" s="271">
        <f t="shared" si="24"/>
        <v>0</v>
      </c>
    </row>
    <row r="230" spans="1:16">
      <c r="A230" s="573"/>
      <c r="B230" s="576"/>
      <c r="C230" s="319" t="s">
        <v>284</v>
      </c>
      <c r="D230" s="273" t="s">
        <v>290</v>
      </c>
      <c r="E230" s="307">
        <v>3</v>
      </c>
      <c r="F230" s="308">
        <v>0</v>
      </c>
      <c r="G230" s="308">
        <v>1</v>
      </c>
      <c r="H230" s="308">
        <v>0</v>
      </c>
      <c r="I230" s="308">
        <v>0</v>
      </c>
      <c r="J230" s="308">
        <v>0</v>
      </c>
      <c r="K230" s="308">
        <v>0</v>
      </c>
      <c r="L230" s="308">
        <v>0</v>
      </c>
      <c r="M230" s="309">
        <v>0</v>
      </c>
      <c r="N230" s="310">
        <f t="shared" si="23"/>
        <v>4</v>
      </c>
      <c r="O230" s="311">
        <v>0</v>
      </c>
      <c r="P230" s="274">
        <f t="shared" si="24"/>
        <v>4</v>
      </c>
    </row>
    <row r="231" spans="1:16">
      <c r="A231" s="563" t="s">
        <v>268</v>
      </c>
      <c r="B231" s="564"/>
      <c r="C231" s="564"/>
      <c r="D231" s="267" t="s">
        <v>289</v>
      </c>
      <c r="E231" s="293">
        <v>0</v>
      </c>
      <c r="F231" s="175">
        <v>0</v>
      </c>
      <c r="G231" s="175">
        <v>0</v>
      </c>
      <c r="H231" s="175">
        <v>0</v>
      </c>
      <c r="I231" s="175">
        <v>0</v>
      </c>
      <c r="J231" s="175">
        <v>0</v>
      </c>
      <c r="K231" s="175">
        <v>0</v>
      </c>
      <c r="L231" s="175">
        <v>0</v>
      </c>
      <c r="M231" s="294">
        <v>0</v>
      </c>
      <c r="N231" s="295">
        <f t="shared" si="23"/>
        <v>0</v>
      </c>
      <c r="O231" s="296">
        <v>0</v>
      </c>
      <c r="P231" s="268">
        <f t="shared" si="24"/>
        <v>0</v>
      </c>
    </row>
    <row r="232" spans="1:16">
      <c r="A232" s="320" t="s">
        <v>285</v>
      </c>
      <c r="B232" s="272"/>
      <c r="C232" s="272"/>
      <c r="D232" s="273" t="s">
        <v>290</v>
      </c>
      <c r="E232" s="307">
        <v>15</v>
      </c>
      <c r="F232" s="308">
        <v>1</v>
      </c>
      <c r="G232" s="308">
        <v>1</v>
      </c>
      <c r="H232" s="308">
        <v>0</v>
      </c>
      <c r="I232" s="308">
        <v>0</v>
      </c>
      <c r="J232" s="308">
        <v>1</v>
      </c>
      <c r="K232" s="308">
        <v>0</v>
      </c>
      <c r="L232" s="308">
        <v>0</v>
      </c>
      <c r="M232" s="309">
        <v>2</v>
      </c>
      <c r="N232" s="310">
        <f t="shared" si="23"/>
        <v>20</v>
      </c>
      <c r="O232" s="311">
        <v>0</v>
      </c>
      <c r="P232" s="274">
        <f t="shared" si="24"/>
        <v>20</v>
      </c>
    </row>
    <row r="233" spans="1:16">
      <c r="A233" s="563" t="s">
        <v>269</v>
      </c>
      <c r="B233" s="564"/>
      <c r="C233" s="564"/>
      <c r="D233" s="267" t="s">
        <v>289</v>
      </c>
      <c r="E233" s="293">
        <v>0</v>
      </c>
      <c r="F233" s="175">
        <v>0</v>
      </c>
      <c r="G233" s="175">
        <v>0</v>
      </c>
      <c r="H233" s="175">
        <v>0</v>
      </c>
      <c r="I233" s="175">
        <v>0</v>
      </c>
      <c r="J233" s="175">
        <v>0</v>
      </c>
      <c r="K233" s="175">
        <v>0</v>
      </c>
      <c r="L233" s="175">
        <v>0</v>
      </c>
      <c r="M233" s="294">
        <v>0</v>
      </c>
      <c r="N233" s="295">
        <f t="shared" si="23"/>
        <v>0</v>
      </c>
      <c r="O233" s="296">
        <v>0</v>
      </c>
      <c r="P233" s="268">
        <f t="shared" si="24"/>
        <v>0</v>
      </c>
    </row>
    <row r="234" spans="1:16">
      <c r="A234" s="577" t="s">
        <v>286</v>
      </c>
      <c r="B234" s="578"/>
      <c r="C234" s="578"/>
      <c r="D234" s="273" t="s">
        <v>290</v>
      </c>
      <c r="E234" s="307">
        <v>4</v>
      </c>
      <c r="F234" s="308">
        <v>0</v>
      </c>
      <c r="G234" s="308">
        <v>0</v>
      </c>
      <c r="H234" s="308">
        <v>0</v>
      </c>
      <c r="I234" s="308">
        <v>0</v>
      </c>
      <c r="J234" s="308">
        <v>0</v>
      </c>
      <c r="K234" s="308">
        <v>0</v>
      </c>
      <c r="L234" s="308">
        <v>0</v>
      </c>
      <c r="M234" s="309">
        <v>0</v>
      </c>
      <c r="N234" s="310">
        <f t="shared" si="23"/>
        <v>4</v>
      </c>
      <c r="O234" s="311">
        <v>0</v>
      </c>
      <c r="P234" s="274">
        <f t="shared" si="24"/>
        <v>4</v>
      </c>
    </row>
    <row r="235" spans="1:16">
      <c r="A235" s="563" t="s">
        <v>270</v>
      </c>
      <c r="B235" s="564"/>
      <c r="C235" s="564"/>
      <c r="D235" s="267" t="s">
        <v>289</v>
      </c>
      <c r="E235" s="293">
        <v>0</v>
      </c>
      <c r="F235" s="175">
        <v>0</v>
      </c>
      <c r="G235" s="175">
        <v>0</v>
      </c>
      <c r="H235" s="175">
        <v>0</v>
      </c>
      <c r="I235" s="175">
        <v>0</v>
      </c>
      <c r="J235" s="175">
        <v>0</v>
      </c>
      <c r="K235" s="175">
        <v>0</v>
      </c>
      <c r="L235" s="175">
        <v>0</v>
      </c>
      <c r="M235" s="294">
        <v>0</v>
      </c>
      <c r="N235" s="295">
        <f t="shared" si="23"/>
        <v>0</v>
      </c>
      <c r="O235" s="296">
        <v>0</v>
      </c>
      <c r="P235" s="268">
        <f t="shared" si="24"/>
        <v>0</v>
      </c>
    </row>
    <row r="236" spans="1:16">
      <c r="A236" s="320" t="s">
        <v>287</v>
      </c>
      <c r="B236" s="272"/>
      <c r="C236" s="272"/>
      <c r="D236" s="273" t="s">
        <v>290</v>
      </c>
      <c r="E236" s="307">
        <v>51</v>
      </c>
      <c r="F236" s="308">
        <v>1</v>
      </c>
      <c r="G236" s="308">
        <v>1</v>
      </c>
      <c r="H236" s="308">
        <v>0</v>
      </c>
      <c r="I236" s="308">
        <v>0</v>
      </c>
      <c r="J236" s="308">
        <v>1</v>
      </c>
      <c r="K236" s="308">
        <v>0</v>
      </c>
      <c r="L236" s="308">
        <v>0</v>
      </c>
      <c r="M236" s="309">
        <v>0</v>
      </c>
      <c r="N236" s="310">
        <f t="shared" si="23"/>
        <v>54</v>
      </c>
      <c r="O236" s="311">
        <v>3</v>
      </c>
      <c r="P236" s="274">
        <f t="shared" si="24"/>
        <v>57</v>
      </c>
    </row>
    <row r="237" spans="1:16">
      <c r="A237" s="563" t="s">
        <v>271</v>
      </c>
      <c r="B237" s="564"/>
      <c r="C237" s="564"/>
      <c r="D237" s="267" t="s">
        <v>289</v>
      </c>
      <c r="E237" s="293">
        <v>0</v>
      </c>
      <c r="F237" s="175">
        <v>0</v>
      </c>
      <c r="G237" s="175">
        <v>0</v>
      </c>
      <c r="H237" s="175">
        <v>0</v>
      </c>
      <c r="I237" s="175">
        <v>0</v>
      </c>
      <c r="J237" s="175">
        <v>0</v>
      </c>
      <c r="K237" s="175">
        <v>0</v>
      </c>
      <c r="L237" s="175">
        <v>0</v>
      </c>
      <c r="M237" s="294">
        <v>0</v>
      </c>
      <c r="N237" s="295">
        <f t="shared" si="23"/>
        <v>0</v>
      </c>
      <c r="O237" s="296">
        <v>0</v>
      </c>
      <c r="P237" s="268">
        <f t="shared" si="24"/>
        <v>0</v>
      </c>
    </row>
    <row r="238" spans="1:16">
      <c r="A238" s="565" t="s">
        <v>288</v>
      </c>
      <c r="B238" s="566"/>
      <c r="C238" s="566"/>
      <c r="D238" s="267" t="s">
        <v>290</v>
      </c>
      <c r="E238" s="307">
        <v>0</v>
      </c>
      <c r="F238" s="308">
        <v>0</v>
      </c>
      <c r="G238" s="308">
        <v>0</v>
      </c>
      <c r="H238" s="308">
        <v>0</v>
      </c>
      <c r="I238" s="308">
        <v>0</v>
      </c>
      <c r="J238" s="308">
        <v>0</v>
      </c>
      <c r="K238" s="308">
        <v>0</v>
      </c>
      <c r="L238" s="308">
        <v>0</v>
      </c>
      <c r="M238" s="309">
        <v>0</v>
      </c>
      <c r="N238" s="310">
        <f t="shared" si="23"/>
        <v>0</v>
      </c>
      <c r="O238" s="311">
        <v>0</v>
      </c>
      <c r="P238" s="274">
        <f t="shared" si="24"/>
        <v>0</v>
      </c>
    </row>
    <row r="239" spans="1:16">
      <c r="A239" s="567" t="s">
        <v>30</v>
      </c>
      <c r="B239" s="568"/>
      <c r="C239" s="568"/>
      <c r="D239" s="279" t="s">
        <v>291</v>
      </c>
      <c r="E239" s="280">
        <f t="shared" ref="E239:P239" si="25">SUM(E211,E213,E215,E217,E219,E221,E223,E225,E227,E229,E231,E233,E235,E237)</f>
        <v>0</v>
      </c>
      <c r="F239" s="281">
        <f t="shared" si="25"/>
        <v>0</v>
      </c>
      <c r="G239" s="281">
        <f t="shared" si="25"/>
        <v>0</v>
      </c>
      <c r="H239" s="281">
        <f t="shared" si="25"/>
        <v>0</v>
      </c>
      <c r="I239" s="281">
        <f t="shared" si="25"/>
        <v>0</v>
      </c>
      <c r="J239" s="281">
        <f t="shared" si="25"/>
        <v>0</v>
      </c>
      <c r="K239" s="281">
        <f t="shared" si="25"/>
        <v>0</v>
      </c>
      <c r="L239" s="281">
        <f t="shared" si="25"/>
        <v>0</v>
      </c>
      <c r="M239" s="282">
        <f t="shared" si="25"/>
        <v>0</v>
      </c>
      <c r="N239" s="283">
        <f t="shared" si="25"/>
        <v>0</v>
      </c>
      <c r="O239" s="284">
        <f t="shared" si="25"/>
        <v>0</v>
      </c>
      <c r="P239" s="285">
        <f t="shared" si="25"/>
        <v>0</v>
      </c>
    </row>
    <row r="240" spans="1:16">
      <c r="A240" s="569"/>
      <c r="B240" s="570"/>
      <c r="C240" s="570"/>
      <c r="D240" s="286" t="s">
        <v>290</v>
      </c>
      <c r="E240" s="287">
        <f t="shared" ref="E240:P240" si="26">SUM(E212,E214,E216,E218,E220,E222,E224,E226,E228,E230,E232,E234,E236,E238)</f>
        <v>104</v>
      </c>
      <c r="F240" s="288">
        <f t="shared" si="26"/>
        <v>3</v>
      </c>
      <c r="G240" s="288">
        <f t="shared" si="26"/>
        <v>5</v>
      </c>
      <c r="H240" s="288">
        <f t="shared" si="26"/>
        <v>0</v>
      </c>
      <c r="I240" s="288">
        <f t="shared" si="26"/>
        <v>1</v>
      </c>
      <c r="J240" s="288">
        <f t="shared" si="26"/>
        <v>2</v>
      </c>
      <c r="K240" s="288">
        <f t="shared" si="26"/>
        <v>0</v>
      </c>
      <c r="L240" s="288">
        <f t="shared" si="26"/>
        <v>0</v>
      </c>
      <c r="M240" s="289">
        <f t="shared" si="26"/>
        <v>6</v>
      </c>
      <c r="N240" s="290">
        <f t="shared" si="26"/>
        <v>121</v>
      </c>
      <c r="O240" s="291">
        <f t="shared" si="26"/>
        <v>4</v>
      </c>
      <c r="P240" s="292">
        <f t="shared" si="26"/>
        <v>125</v>
      </c>
    </row>
    <row r="242" spans="1:16">
      <c r="A242" s="265" t="s">
        <v>222</v>
      </c>
      <c r="B242" s="265"/>
      <c r="C242" s="263"/>
      <c r="D242" s="263"/>
      <c r="E242" s="315"/>
      <c r="F242" s="315"/>
      <c r="G242" s="315"/>
      <c r="H242" s="315"/>
      <c r="I242" s="315"/>
      <c r="J242" s="315"/>
      <c r="K242" s="315"/>
      <c r="L242" s="315"/>
      <c r="M242" s="312"/>
      <c r="N242" s="312"/>
      <c r="O242" s="313"/>
      <c r="P242" s="314"/>
    </row>
    <row r="243" spans="1:16">
      <c r="A243" s="499" t="s">
        <v>250</v>
      </c>
      <c r="B243" s="583"/>
      <c r="C243" s="583"/>
      <c r="D243" s="584"/>
      <c r="E243" s="499" t="s">
        <v>251</v>
      </c>
      <c r="F243" s="500"/>
      <c r="G243" s="500"/>
      <c r="H243" s="500"/>
      <c r="I243" s="500"/>
      <c r="J243" s="500"/>
      <c r="K243" s="500"/>
      <c r="L243" s="500"/>
      <c r="M243" s="500"/>
      <c r="N243" s="579" t="s">
        <v>262</v>
      </c>
      <c r="O243" s="579" t="s">
        <v>263</v>
      </c>
      <c r="P243" s="579" t="s">
        <v>264</v>
      </c>
    </row>
    <row r="244" spans="1:16" ht="24">
      <c r="A244" s="581" t="s">
        <v>252</v>
      </c>
      <c r="B244" s="582"/>
      <c r="C244" s="582"/>
      <c r="D244" s="275" t="s">
        <v>265</v>
      </c>
      <c r="E244" s="276" t="s">
        <v>164</v>
      </c>
      <c r="F244" s="277" t="s">
        <v>161</v>
      </c>
      <c r="G244" s="277" t="s">
        <v>167</v>
      </c>
      <c r="H244" s="277" t="s">
        <v>166</v>
      </c>
      <c r="I244" s="277" t="s">
        <v>165</v>
      </c>
      <c r="J244" s="277" t="s">
        <v>168</v>
      </c>
      <c r="K244" s="277" t="s">
        <v>160</v>
      </c>
      <c r="L244" s="277" t="s">
        <v>162</v>
      </c>
      <c r="M244" s="278" t="s">
        <v>272</v>
      </c>
      <c r="N244" s="580"/>
      <c r="O244" s="580"/>
      <c r="P244" s="580"/>
    </row>
    <row r="245" spans="1:16">
      <c r="A245" s="571" t="s">
        <v>169</v>
      </c>
      <c r="B245" s="574" t="s">
        <v>170</v>
      </c>
      <c r="C245" s="266" t="s">
        <v>266</v>
      </c>
      <c r="D245" s="267" t="s">
        <v>289</v>
      </c>
      <c r="E245" s="293">
        <v>0</v>
      </c>
      <c r="F245" s="175">
        <v>0</v>
      </c>
      <c r="G245" s="175">
        <v>0</v>
      </c>
      <c r="H245" s="175">
        <v>0</v>
      </c>
      <c r="I245" s="175">
        <v>0</v>
      </c>
      <c r="J245" s="175">
        <v>0</v>
      </c>
      <c r="K245" s="175">
        <v>0</v>
      </c>
      <c r="L245" s="175">
        <v>0</v>
      </c>
      <c r="M245" s="294">
        <v>0</v>
      </c>
      <c r="N245" s="295">
        <f t="shared" ref="N245:N272" si="27">SUM(E245:M245)</f>
        <v>0</v>
      </c>
      <c r="O245" s="296">
        <v>0</v>
      </c>
      <c r="P245" s="268">
        <f t="shared" ref="P245:P272" si="28">SUM(N245:O245)</f>
        <v>0</v>
      </c>
    </row>
    <row r="246" spans="1:16">
      <c r="A246" s="572"/>
      <c r="B246" s="575"/>
      <c r="C246" s="317" t="s">
        <v>275</v>
      </c>
      <c r="D246" s="269" t="s">
        <v>290</v>
      </c>
      <c r="E246" s="293">
        <v>0</v>
      </c>
      <c r="F246" s="298">
        <v>0</v>
      </c>
      <c r="G246" s="298">
        <v>0</v>
      </c>
      <c r="H246" s="298">
        <v>0</v>
      </c>
      <c r="I246" s="298">
        <v>0</v>
      </c>
      <c r="J246" s="298">
        <v>0</v>
      </c>
      <c r="K246" s="298">
        <v>0</v>
      </c>
      <c r="L246" s="298">
        <v>0</v>
      </c>
      <c r="M246" s="299">
        <v>0</v>
      </c>
      <c r="N246" s="300">
        <f t="shared" si="27"/>
        <v>0</v>
      </c>
      <c r="O246" s="301">
        <v>0</v>
      </c>
      <c r="P246" s="270">
        <f t="shared" si="28"/>
        <v>0</v>
      </c>
    </row>
    <row r="247" spans="1:16">
      <c r="A247" s="572"/>
      <c r="B247" s="575"/>
      <c r="C247" s="266" t="s">
        <v>267</v>
      </c>
      <c r="D247" s="267" t="s">
        <v>289</v>
      </c>
      <c r="E247" s="316">
        <v>0</v>
      </c>
      <c r="F247" s="303">
        <v>0</v>
      </c>
      <c r="G247" s="303">
        <v>0</v>
      </c>
      <c r="H247" s="303">
        <v>0</v>
      </c>
      <c r="I247" s="303">
        <v>0</v>
      </c>
      <c r="J247" s="303">
        <v>0</v>
      </c>
      <c r="K247" s="303">
        <v>0</v>
      </c>
      <c r="L247" s="303">
        <v>0</v>
      </c>
      <c r="M247" s="304">
        <v>0</v>
      </c>
      <c r="N247" s="305">
        <f t="shared" si="27"/>
        <v>0</v>
      </c>
      <c r="O247" s="306">
        <v>0</v>
      </c>
      <c r="P247" s="271">
        <f t="shared" si="28"/>
        <v>0</v>
      </c>
    </row>
    <row r="248" spans="1:16">
      <c r="A248" s="572"/>
      <c r="B248" s="575"/>
      <c r="C248" s="317" t="s">
        <v>276</v>
      </c>
      <c r="D248" s="269" t="s">
        <v>290</v>
      </c>
      <c r="E248" s="297">
        <v>0</v>
      </c>
      <c r="F248" s="298">
        <v>0</v>
      </c>
      <c r="G248" s="298">
        <v>0</v>
      </c>
      <c r="H248" s="298">
        <v>0</v>
      </c>
      <c r="I248" s="298">
        <v>0</v>
      </c>
      <c r="J248" s="298">
        <v>0</v>
      </c>
      <c r="K248" s="298">
        <v>0</v>
      </c>
      <c r="L248" s="298">
        <v>0</v>
      </c>
      <c r="M248" s="299">
        <v>0</v>
      </c>
      <c r="N248" s="300">
        <f t="shared" si="27"/>
        <v>0</v>
      </c>
      <c r="O248" s="301">
        <v>0</v>
      </c>
      <c r="P248" s="270">
        <f t="shared" si="28"/>
        <v>0</v>
      </c>
    </row>
    <row r="249" spans="1:16">
      <c r="A249" s="572"/>
      <c r="B249" s="575"/>
      <c r="C249" s="266" t="s">
        <v>172</v>
      </c>
      <c r="D249" s="267" t="s">
        <v>289</v>
      </c>
      <c r="E249" s="302">
        <v>0</v>
      </c>
      <c r="F249" s="303">
        <v>0</v>
      </c>
      <c r="G249" s="303">
        <v>0</v>
      </c>
      <c r="H249" s="303">
        <v>0</v>
      </c>
      <c r="I249" s="303">
        <v>0</v>
      </c>
      <c r="J249" s="303">
        <v>0</v>
      </c>
      <c r="K249" s="303">
        <v>0</v>
      </c>
      <c r="L249" s="303">
        <v>0</v>
      </c>
      <c r="M249" s="304">
        <v>0</v>
      </c>
      <c r="N249" s="305">
        <f t="shared" si="27"/>
        <v>0</v>
      </c>
      <c r="O249" s="306">
        <v>0</v>
      </c>
      <c r="P249" s="271">
        <f t="shared" si="28"/>
        <v>0</v>
      </c>
    </row>
    <row r="250" spans="1:16">
      <c r="A250" s="572"/>
      <c r="B250" s="576"/>
      <c r="C250" s="318" t="s">
        <v>277</v>
      </c>
      <c r="D250" s="273" t="s">
        <v>290</v>
      </c>
      <c r="E250" s="307">
        <v>0</v>
      </c>
      <c r="F250" s="308">
        <v>0</v>
      </c>
      <c r="G250" s="308">
        <v>0</v>
      </c>
      <c r="H250" s="308">
        <v>0</v>
      </c>
      <c r="I250" s="308">
        <v>0</v>
      </c>
      <c r="J250" s="308">
        <v>0</v>
      </c>
      <c r="K250" s="308">
        <v>0</v>
      </c>
      <c r="L250" s="308">
        <v>0</v>
      </c>
      <c r="M250" s="309">
        <v>0</v>
      </c>
      <c r="N250" s="310">
        <f t="shared" si="27"/>
        <v>0</v>
      </c>
      <c r="O250" s="311">
        <v>0</v>
      </c>
      <c r="P250" s="274">
        <f t="shared" si="28"/>
        <v>0</v>
      </c>
    </row>
    <row r="251" spans="1:16">
      <c r="A251" s="572"/>
      <c r="B251" s="574" t="s">
        <v>171</v>
      </c>
      <c r="C251" s="266" t="s">
        <v>266</v>
      </c>
      <c r="D251" s="267" t="s">
        <v>289</v>
      </c>
      <c r="E251" s="302">
        <v>0</v>
      </c>
      <c r="F251" s="175">
        <v>0</v>
      </c>
      <c r="G251" s="175">
        <v>0</v>
      </c>
      <c r="H251" s="175">
        <v>0</v>
      </c>
      <c r="I251" s="175">
        <v>0</v>
      </c>
      <c r="J251" s="175">
        <v>0</v>
      </c>
      <c r="K251" s="175">
        <v>0</v>
      </c>
      <c r="L251" s="175">
        <v>0</v>
      </c>
      <c r="M251" s="294">
        <v>0</v>
      </c>
      <c r="N251" s="295">
        <f t="shared" si="27"/>
        <v>0</v>
      </c>
      <c r="O251" s="296">
        <v>0</v>
      </c>
      <c r="P251" s="268">
        <f t="shared" si="28"/>
        <v>0</v>
      </c>
    </row>
    <row r="252" spans="1:16">
      <c r="A252" s="572"/>
      <c r="B252" s="575"/>
      <c r="C252" s="317" t="s">
        <v>278</v>
      </c>
      <c r="D252" s="269" t="s">
        <v>290</v>
      </c>
      <c r="E252" s="297">
        <v>0</v>
      </c>
      <c r="F252" s="298">
        <v>0</v>
      </c>
      <c r="G252" s="298">
        <v>0</v>
      </c>
      <c r="H252" s="298">
        <v>0</v>
      </c>
      <c r="I252" s="298">
        <v>0</v>
      </c>
      <c r="J252" s="298">
        <v>0</v>
      </c>
      <c r="K252" s="298">
        <v>0</v>
      </c>
      <c r="L252" s="298">
        <v>0</v>
      </c>
      <c r="M252" s="299">
        <v>0</v>
      </c>
      <c r="N252" s="300">
        <f t="shared" si="27"/>
        <v>0</v>
      </c>
      <c r="O252" s="301">
        <v>0</v>
      </c>
      <c r="P252" s="270">
        <f t="shared" si="28"/>
        <v>0</v>
      </c>
    </row>
    <row r="253" spans="1:16">
      <c r="A253" s="572"/>
      <c r="B253" s="575"/>
      <c r="C253" s="266" t="s">
        <v>267</v>
      </c>
      <c r="D253" s="267" t="s">
        <v>289</v>
      </c>
      <c r="E253" s="302">
        <v>0</v>
      </c>
      <c r="F253" s="303">
        <v>0</v>
      </c>
      <c r="G253" s="303">
        <v>0</v>
      </c>
      <c r="H253" s="303">
        <v>0</v>
      </c>
      <c r="I253" s="303">
        <v>0</v>
      </c>
      <c r="J253" s="303">
        <v>0</v>
      </c>
      <c r="K253" s="303">
        <v>0</v>
      </c>
      <c r="L253" s="303">
        <v>0</v>
      </c>
      <c r="M253" s="304">
        <v>0</v>
      </c>
      <c r="N253" s="305">
        <f t="shared" si="27"/>
        <v>0</v>
      </c>
      <c r="O253" s="306">
        <v>0</v>
      </c>
      <c r="P253" s="271">
        <f t="shared" si="28"/>
        <v>0</v>
      </c>
    </row>
    <row r="254" spans="1:16">
      <c r="A254" s="572"/>
      <c r="B254" s="575"/>
      <c r="C254" s="317" t="s">
        <v>279</v>
      </c>
      <c r="D254" s="269" t="s">
        <v>290</v>
      </c>
      <c r="E254" s="297">
        <v>0</v>
      </c>
      <c r="F254" s="298">
        <v>0</v>
      </c>
      <c r="G254" s="298">
        <v>0</v>
      </c>
      <c r="H254" s="298">
        <v>0</v>
      </c>
      <c r="I254" s="298">
        <v>0</v>
      </c>
      <c r="J254" s="298">
        <v>0</v>
      </c>
      <c r="K254" s="298">
        <v>0</v>
      </c>
      <c r="L254" s="298">
        <v>0</v>
      </c>
      <c r="M254" s="299">
        <v>0</v>
      </c>
      <c r="N254" s="300">
        <f t="shared" si="27"/>
        <v>0</v>
      </c>
      <c r="O254" s="301">
        <v>0</v>
      </c>
      <c r="P254" s="270">
        <f t="shared" si="28"/>
        <v>0</v>
      </c>
    </row>
    <row r="255" spans="1:16">
      <c r="A255" s="572"/>
      <c r="B255" s="575"/>
      <c r="C255" s="266" t="s">
        <v>172</v>
      </c>
      <c r="D255" s="267" t="s">
        <v>289</v>
      </c>
      <c r="E255" s="302">
        <v>0</v>
      </c>
      <c r="F255" s="303">
        <v>0</v>
      </c>
      <c r="G255" s="303">
        <v>0</v>
      </c>
      <c r="H255" s="303">
        <v>0</v>
      </c>
      <c r="I255" s="303">
        <v>0</v>
      </c>
      <c r="J255" s="303">
        <v>0</v>
      </c>
      <c r="K255" s="303">
        <v>0</v>
      </c>
      <c r="L255" s="303">
        <v>0</v>
      </c>
      <c r="M255" s="304">
        <v>0</v>
      </c>
      <c r="N255" s="305">
        <f t="shared" si="27"/>
        <v>0</v>
      </c>
      <c r="O255" s="306">
        <v>0</v>
      </c>
      <c r="P255" s="271">
        <f t="shared" si="28"/>
        <v>0</v>
      </c>
    </row>
    <row r="256" spans="1:16">
      <c r="A256" s="573"/>
      <c r="B256" s="576"/>
      <c r="C256" s="319" t="s">
        <v>280</v>
      </c>
      <c r="D256" s="273" t="s">
        <v>290</v>
      </c>
      <c r="E256" s="307">
        <v>0</v>
      </c>
      <c r="F256" s="308">
        <v>0</v>
      </c>
      <c r="G256" s="308">
        <v>0</v>
      </c>
      <c r="H256" s="308">
        <v>0</v>
      </c>
      <c r="I256" s="308">
        <v>0</v>
      </c>
      <c r="J256" s="308">
        <v>0</v>
      </c>
      <c r="K256" s="308">
        <v>0</v>
      </c>
      <c r="L256" s="308">
        <v>0</v>
      </c>
      <c r="M256" s="309">
        <v>0</v>
      </c>
      <c r="N256" s="310">
        <f t="shared" si="27"/>
        <v>0</v>
      </c>
      <c r="O256" s="311">
        <v>0</v>
      </c>
      <c r="P256" s="274">
        <f t="shared" si="28"/>
        <v>0</v>
      </c>
    </row>
    <row r="257" spans="1:16">
      <c r="A257" s="571" t="s">
        <v>141</v>
      </c>
      <c r="B257" s="574" t="s">
        <v>170</v>
      </c>
      <c r="C257" s="266" t="s">
        <v>267</v>
      </c>
      <c r="D257" s="267" t="s">
        <v>289</v>
      </c>
      <c r="E257" s="293">
        <v>0</v>
      </c>
      <c r="F257" s="175">
        <v>0</v>
      </c>
      <c r="G257" s="175">
        <v>0</v>
      </c>
      <c r="H257" s="175">
        <v>0</v>
      </c>
      <c r="I257" s="175">
        <v>0</v>
      </c>
      <c r="J257" s="175">
        <v>0</v>
      </c>
      <c r="K257" s="175">
        <v>0</v>
      </c>
      <c r="L257" s="175">
        <v>0</v>
      </c>
      <c r="M257" s="294">
        <v>0</v>
      </c>
      <c r="N257" s="295">
        <f t="shared" si="27"/>
        <v>0</v>
      </c>
      <c r="O257" s="296">
        <v>0</v>
      </c>
      <c r="P257" s="268">
        <f t="shared" si="28"/>
        <v>0</v>
      </c>
    </row>
    <row r="258" spans="1:16">
      <c r="A258" s="572"/>
      <c r="B258" s="575"/>
      <c r="C258" s="317" t="s">
        <v>281</v>
      </c>
      <c r="D258" s="269" t="s">
        <v>290</v>
      </c>
      <c r="E258" s="297">
        <v>0</v>
      </c>
      <c r="F258" s="298">
        <v>0</v>
      </c>
      <c r="G258" s="298">
        <v>0</v>
      </c>
      <c r="H258" s="298">
        <v>0</v>
      </c>
      <c r="I258" s="298">
        <v>0</v>
      </c>
      <c r="J258" s="298">
        <v>0</v>
      </c>
      <c r="K258" s="298">
        <v>0</v>
      </c>
      <c r="L258" s="298">
        <v>0</v>
      </c>
      <c r="M258" s="299">
        <v>0</v>
      </c>
      <c r="N258" s="300">
        <f t="shared" si="27"/>
        <v>0</v>
      </c>
      <c r="O258" s="301">
        <v>0</v>
      </c>
      <c r="P258" s="270">
        <f t="shared" si="28"/>
        <v>0</v>
      </c>
    </row>
    <row r="259" spans="1:16">
      <c r="A259" s="572"/>
      <c r="B259" s="575"/>
      <c r="C259" s="266" t="s">
        <v>172</v>
      </c>
      <c r="D259" s="267" t="s">
        <v>289</v>
      </c>
      <c r="E259" s="302">
        <v>0</v>
      </c>
      <c r="F259" s="303">
        <v>0</v>
      </c>
      <c r="G259" s="303">
        <v>0</v>
      </c>
      <c r="H259" s="303">
        <v>0</v>
      </c>
      <c r="I259" s="303">
        <v>0</v>
      </c>
      <c r="J259" s="303">
        <v>0</v>
      </c>
      <c r="K259" s="303">
        <v>0</v>
      </c>
      <c r="L259" s="303">
        <v>0</v>
      </c>
      <c r="M259" s="304">
        <v>0</v>
      </c>
      <c r="N259" s="305">
        <f t="shared" si="27"/>
        <v>0</v>
      </c>
      <c r="O259" s="306">
        <v>0</v>
      </c>
      <c r="P259" s="271">
        <f t="shared" si="28"/>
        <v>0</v>
      </c>
    </row>
    <row r="260" spans="1:16">
      <c r="A260" s="572"/>
      <c r="B260" s="576"/>
      <c r="C260" s="319" t="s">
        <v>282</v>
      </c>
      <c r="D260" s="273" t="s">
        <v>290</v>
      </c>
      <c r="E260" s="307">
        <v>0</v>
      </c>
      <c r="F260" s="308">
        <v>0</v>
      </c>
      <c r="G260" s="308">
        <v>0</v>
      </c>
      <c r="H260" s="308">
        <v>0</v>
      </c>
      <c r="I260" s="308">
        <v>0</v>
      </c>
      <c r="J260" s="308">
        <v>0</v>
      </c>
      <c r="K260" s="308">
        <v>0</v>
      </c>
      <c r="L260" s="308">
        <v>0</v>
      </c>
      <c r="M260" s="309">
        <v>0</v>
      </c>
      <c r="N260" s="310">
        <f t="shared" si="27"/>
        <v>0</v>
      </c>
      <c r="O260" s="311">
        <v>0</v>
      </c>
      <c r="P260" s="274">
        <f t="shared" si="28"/>
        <v>0</v>
      </c>
    </row>
    <row r="261" spans="1:16">
      <c r="A261" s="572"/>
      <c r="B261" s="574" t="s">
        <v>171</v>
      </c>
      <c r="C261" s="266" t="s">
        <v>267</v>
      </c>
      <c r="D261" s="267" t="s">
        <v>289</v>
      </c>
      <c r="E261" s="293">
        <v>0</v>
      </c>
      <c r="F261" s="175">
        <v>0</v>
      </c>
      <c r="G261" s="175">
        <v>0</v>
      </c>
      <c r="H261" s="175">
        <v>0</v>
      </c>
      <c r="I261" s="175">
        <v>0</v>
      </c>
      <c r="J261" s="175">
        <v>0</v>
      </c>
      <c r="K261" s="175">
        <v>0</v>
      </c>
      <c r="L261" s="175">
        <v>0</v>
      </c>
      <c r="M261" s="294">
        <v>0</v>
      </c>
      <c r="N261" s="295">
        <f t="shared" si="27"/>
        <v>0</v>
      </c>
      <c r="O261" s="296">
        <v>0</v>
      </c>
      <c r="P261" s="268">
        <f t="shared" si="28"/>
        <v>0</v>
      </c>
    </row>
    <row r="262" spans="1:16">
      <c r="A262" s="572"/>
      <c r="B262" s="575"/>
      <c r="C262" s="317" t="s">
        <v>283</v>
      </c>
      <c r="D262" s="269" t="s">
        <v>290</v>
      </c>
      <c r="E262" s="297">
        <v>0</v>
      </c>
      <c r="F262" s="298">
        <v>0</v>
      </c>
      <c r="G262" s="298">
        <v>0</v>
      </c>
      <c r="H262" s="298">
        <v>0</v>
      </c>
      <c r="I262" s="298">
        <v>0</v>
      </c>
      <c r="J262" s="298">
        <v>0</v>
      </c>
      <c r="K262" s="298">
        <v>0</v>
      </c>
      <c r="L262" s="298">
        <v>0</v>
      </c>
      <c r="M262" s="299">
        <v>0</v>
      </c>
      <c r="N262" s="300">
        <f t="shared" si="27"/>
        <v>0</v>
      </c>
      <c r="O262" s="301">
        <v>0</v>
      </c>
      <c r="P262" s="270">
        <f t="shared" si="28"/>
        <v>0</v>
      </c>
    </row>
    <row r="263" spans="1:16">
      <c r="A263" s="572"/>
      <c r="B263" s="575"/>
      <c r="C263" s="266" t="s">
        <v>172</v>
      </c>
      <c r="D263" s="267" t="s">
        <v>289</v>
      </c>
      <c r="E263" s="302">
        <v>0</v>
      </c>
      <c r="F263" s="303">
        <v>0</v>
      </c>
      <c r="G263" s="303">
        <v>0</v>
      </c>
      <c r="H263" s="303">
        <v>0</v>
      </c>
      <c r="I263" s="303">
        <v>0</v>
      </c>
      <c r="J263" s="303">
        <v>0</v>
      </c>
      <c r="K263" s="303">
        <v>0</v>
      </c>
      <c r="L263" s="303">
        <v>0</v>
      </c>
      <c r="M263" s="304">
        <v>0</v>
      </c>
      <c r="N263" s="305">
        <f t="shared" si="27"/>
        <v>0</v>
      </c>
      <c r="O263" s="306">
        <v>0</v>
      </c>
      <c r="P263" s="271">
        <f t="shared" si="28"/>
        <v>0</v>
      </c>
    </row>
    <row r="264" spans="1:16">
      <c r="A264" s="573"/>
      <c r="B264" s="576"/>
      <c r="C264" s="319" t="s">
        <v>284</v>
      </c>
      <c r="D264" s="273" t="s">
        <v>290</v>
      </c>
      <c r="E264" s="307">
        <v>0</v>
      </c>
      <c r="F264" s="308">
        <v>0</v>
      </c>
      <c r="G264" s="308">
        <v>0</v>
      </c>
      <c r="H264" s="308">
        <v>0</v>
      </c>
      <c r="I264" s="308">
        <v>0</v>
      </c>
      <c r="J264" s="308">
        <v>0</v>
      </c>
      <c r="K264" s="308">
        <v>0</v>
      </c>
      <c r="L264" s="308">
        <v>0</v>
      </c>
      <c r="M264" s="309">
        <v>0</v>
      </c>
      <c r="N264" s="310">
        <f t="shared" si="27"/>
        <v>0</v>
      </c>
      <c r="O264" s="311">
        <v>0</v>
      </c>
      <c r="P264" s="274">
        <f t="shared" si="28"/>
        <v>0</v>
      </c>
    </row>
    <row r="265" spans="1:16">
      <c r="A265" s="563" t="s">
        <v>268</v>
      </c>
      <c r="B265" s="564"/>
      <c r="C265" s="564"/>
      <c r="D265" s="267" t="s">
        <v>289</v>
      </c>
      <c r="E265" s="293">
        <v>0</v>
      </c>
      <c r="F265" s="175">
        <v>0</v>
      </c>
      <c r="G265" s="175">
        <v>0</v>
      </c>
      <c r="H265" s="175">
        <v>0</v>
      </c>
      <c r="I265" s="175">
        <v>0</v>
      </c>
      <c r="J265" s="175">
        <v>0</v>
      </c>
      <c r="K265" s="175">
        <v>0</v>
      </c>
      <c r="L265" s="175">
        <v>0</v>
      </c>
      <c r="M265" s="294">
        <v>0</v>
      </c>
      <c r="N265" s="295">
        <f t="shared" si="27"/>
        <v>0</v>
      </c>
      <c r="O265" s="296">
        <v>0</v>
      </c>
      <c r="P265" s="268">
        <f t="shared" si="28"/>
        <v>0</v>
      </c>
    </row>
    <row r="266" spans="1:16">
      <c r="A266" s="320" t="s">
        <v>285</v>
      </c>
      <c r="B266" s="272"/>
      <c r="C266" s="272"/>
      <c r="D266" s="273" t="s">
        <v>290</v>
      </c>
      <c r="E266" s="307">
        <v>0</v>
      </c>
      <c r="F266" s="308">
        <v>0</v>
      </c>
      <c r="G266" s="308">
        <v>0</v>
      </c>
      <c r="H266" s="308">
        <v>0</v>
      </c>
      <c r="I266" s="308">
        <v>0</v>
      </c>
      <c r="J266" s="308">
        <v>0</v>
      </c>
      <c r="K266" s="308">
        <v>0</v>
      </c>
      <c r="L266" s="308">
        <v>0</v>
      </c>
      <c r="M266" s="309">
        <v>0</v>
      </c>
      <c r="N266" s="310">
        <f t="shared" si="27"/>
        <v>0</v>
      </c>
      <c r="O266" s="311">
        <v>0</v>
      </c>
      <c r="P266" s="274">
        <f t="shared" si="28"/>
        <v>0</v>
      </c>
    </row>
    <row r="267" spans="1:16">
      <c r="A267" s="563" t="s">
        <v>269</v>
      </c>
      <c r="B267" s="564"/>
      <c r="C267" s="564"/>
      <c r="D267" s="267" t="s">
        <v>289</v>
      </c>
      <c r="E267" s="293">
        <v>0</v>
      </c>
      <c r="F267" s="175">
        <v>0</v>
      </c>
      <c r="G267" s="175">
        <v>0</v>
      </c>
      <c r="H267" s="175">
        <v>0</v>
      </c>
      <c r="I267" s="175">
        <v>0</v>
      </c>
      <c r="J267" s="175">
        <v>0</v>
      </c>
      <c r="K267" s="175">
        <v>0</v>
      </c>
      <c r="L267" s="175">
        <v>0</v>
      </c>
      <c r="M267" s="294">
        <v>0</v>
      </c>
      <c r="N267" s="295">
        <f t="shared" si="27"/>
        <v>0</v>
      </c>
      <c r="O267" s="296">
        <v>0</v>
      </c>
      <c r="P267" s="268">
        <f t="shared" si="28"/>
        <v>0</v>
      </c>
    </row>
    <row r="268" spans="1:16">
      <c r="A268" s="577" t="s">
        <v>286</v>
      </c>
      <c r="B268" s="578"/>
      <c r="C268" s="578"/>
      <c r="D268" s="273" t="s">
        <v>290</v>
      </c>
      <c r="E268" s="307">
        <v>0</v>
      </c>
      <c r="F268" s="308">
        <v>0</v>
      </c>
      <c r="G268" s="308">
        <v>0</v>
      </c>
      <c r="H268" s="308">
        <v>0</v>
      </c>
      <c r="I268" s="308">
        <v>0</v>
      </c>
      <c r="J268" s="308">
        <v>0</v>
      </c>
      <c r="K268" s="308">
        <v>0</v>
      </c>
      <c r="L268" s="308">
        <v>0</v>
      </c>
      <c r="M268" s="309">
        <v>0</v>
      </c>
      <c r="N268" s="310">
        <f t="shared" si="27"/>
        <v>0</v>
      </c>
      <c r="O268" s="311">
        <v>0</v>
      </c>
      <c r="P268" s="274">
        <f t="shared" si="28"/>
        <v>0</v>
      </c>
    </row>
    <row r="269" spans="1:16">
      <c r="A269" s="563" t="s">
        <v>270</v>
      </c>
      <c r="B269" s="564"/>
      <c r="C269" s="564"/>
      <c r="D269" s="267" t="s">
        <v>289</v>
      </c>
      <c r="E269" s="293">
        <v>0</v>
      </c>
      <c r="F269" s="175">
        <v>0</v>
      </c>
      <c r="G269" s="175">
        <v>0</v>
      </c>
      <c r="H269" s="175">
        <v>0</v>
      </c>
      <c r="I269" s="175">
        <v>0</v>
      </c>
      <c r="J269" s="175">
        <v>0</v>
      </c>
      <c r="K269" s="175">
        <v>0</v>
      </c>
      <c r="L269" s="175">
        <v>0</v>
      </c>
      <c r="M269" s="294">
        <v>0</v>
      </c>
      <c r="N269" s="295">
        <f t="shared" si="27"/>
        <v>0</v>
      </c>
      <c r="O269" s="296">
        <v>0</v>
      </c>
      <c r="P269" s="268">
        <f t="shared" si="28"/>
        <v>0</v>
      </c>
    </row>
    <row r="270" spans="1:16">
      <c r="A270" s="320" t="s">
        <v>287</v>
      </c>
      <c r="B270" s="272"/>
      <c r="C270" s="272"/>
      <c r="D270" s="273" t="s">
        <v>290</v>
      </c>
      <c r="E270" s="307">
        <v>0</v>
      </c>
      <c r="F270" s="308">
        <v>0</v>
      </c>
      <c r="G270" s="308">
        <v>0</v>
      </c>
      <c r="H270" s="308">
        <v>0</v>
      </c>
      <c r="I270" s="308">
        <v>0</v>
      </c>
      <c r="J270" s="308">
        <v>0</v>
      </c>
      <c r="K270" s="308">
        <v>0</v>
      </c>
      <c r="L270" s="308">
        <v>0</v>
      </c>
      <c r="M270" s="309">
        <v>0</v>
      </c>
      <c r="N270" s="310">
        <f t="shared" si="27"/>
        <v>0</v>
      </c>
      <c r="O270" s="311">
        <v>0</v>
      </c>
      <c r="P270" s="274">
        <f t="shared" si="28"/>
        <v>0</v>
      </c>
    </row>
    <row r="271" spans="1:16">
      <c r="A271" s="563" t="s">
        <v>271</v>
      </c>
      <c r="B271" s="564"/>
      <c r="C271" s="564"/>
      <c r="D271" s="267" t="s">
        <v>289</v>
      </c>
      <c r="E271" s="293">
        <v>0</v>
      </c>
      <c r="F271" s="175">
        <v>0</v>
      </c>
      <c r="G271" s="175">
        <v>0</v>
      </c>
      <c r="H271" s="175">
        <v>0</v>
      </c>
      <c r="I271" s="175">
        <v>0</v>
      </c>
      <c r="J271" s="175">
        <v>0</v>
      </c>
      <c r="K271" s="175">
        <v>0</v>
      </c>
      <c r="L271" s="175">
        <v>0</v>
      </c>
      <c r="M271" s="294">
        <v>0</v>
      </c>
      <c r="N271" s="295">
        <f t="shared" si="27"/>
        <v>0</v>
      </c>
      <c r="O271" s="296">
        <v>0</v>
      </c>
      <c r="P271" s="268">
        <f t="shared" si="28"/>
        <v>0</v>
      </c>
    </row>
    <row r="272" spans="1:16">
      <c r="A272" s="565" t="s">
        <v>288</v>
      </c>
      <c r="B272" s="566"/>
      <c r="C272" s="566"/>
      <c r="D272" s="267" t="s">
        <v>290</v>
      </c>
      <c r="E272" s="307">
        <v>0</v>
      </c>
      <c r="F272" s="308">
        <v>0</v>
      </c>
      <c r="G272" s="308">
        <v>0</v>
      </c>
      <c r="H272" s="308">
        <v>0</v>
      </c>
      <c r="I272" s="308">
        <v>0</v>
      </c>
      <c r="J272" s="308">
        <v>0</v>
      </c>
      <c r="K272" s="308">
        <v>0</v>
      </c>
      <c r="L272" s="308">
        <v>0</v>
      </c>
      <c r="M272" s="309">
        <v>0</v>
      </c>
      <c r="N272" s="310">
        <f t="shared" si="27"/>
        <v>0</v>
      </c>
      <c r="O272" s="311">
        <v>0</v>
      </c>
      <c r="P272" s="274">
        <f t="shared" si="28"/>
        <v>0</v>
      </c>
    </row>
    <row r="273" spans="1:16">
      <c r="A273" s="567" t="s">
        <v>30</v>
      </c>
      <c r="B273" s="568"/>
      <c r="C273" s="568"/>
      <c r="D273" s="279" t="s">
        <v>291</v>
      </c>
      <c r="E273" s="280">
        <f t="shared" ref="E273:P273" si="29">SUM(E245,E247,E249,E251,E253,E255,E257,E259,E261,E263,E265,E267,E269,E271)</f>
        <v>0</v>
      </c>
      <c r="F273" s="281">
        <f t="shared" si="29"/>
        <v>0</v>
      </c>
      <c r="G273" s="281">
        <f t="shared" si="29"/>
        <v>0</v>
      </c>
      <c r="H273" s="281">
        <f t="shared" si="29"/>
        <v>0</v>
      </c>
      <c r="I273" s="281">
        <f t="shared" si="29"/>
        <v>0</v>
      </c>
      <c r="J273" s="281">
        <f t="shared" si="29"/>
        <v>0</v>
      </c>
      <c r="K273" s="281">
        <f t="shared" si="29"/>
        <v>0</v>
      </c>
      <c r="L273" s="281">
        <f t="shared" si="29"/>
        <v>0</v>
      </c>
      <c r="M273" s="282">
        <f t="shared" si="29"/>
        <v>0</v>
      </c>
      <c r="N273" s="283">
        <f t="shared" si="29"/>
        <v>0</v>
      </c>
      <c r="O273" s="284">
        <f t="shared" si="29"/>
        <v>0</v>
      </c>
      <c r="P273" s="285">
        <f t="shared" si="29"/>
        <v>0</v>
      </c>
    </row>
    <row r="274" spans="1:16">
      <c r="A274" s="569"/>
      <c r="B274" s="570"/>
      <c r="C274" s="570"/>
      <c r="D274" s="286" t="s">
        <v>290</v>
      </c>
      <c r="E274" s="287">
        <f t="shared" ref="E274:P274" si="30">SUM(E246,E248,E250,E252,E254,E256,E258,E260,E262,E264,E266,E268,E270,E272)</f>
        <v>0</v>
      </c>
      <c r="F274" s="288">
        <f t="shared" si="30"/>
        <v>0</v>
      </c>
      <c r="G274" s="288">
        <f t="shared" si="30"/>
        <v>0</v>
      </c>
      <c r="H274" s="288">
        <f t="shared" si="30"/>
        <v>0</v>
      </c>
      <c r="I274" s="288">
        <f t="shared" si="30"/>
        <v>0</v>
      </c>
      <c r="J274" s="288">
        <f t="shared" si="30"/>
        <v>0</v>
      </c>
      <c r="K274" s="288">
        <f t="shared" si="30"/>
        <v>0</v>
      </c>
      <c r="L274" s="288">
        <f t="shared" si="30"/>
        <v>0</v>
      </c>
      <c r="M274" s="289">
        <f t="shared" si="30"/>
        <v>0</v>
      </c>
      <c r="N274" s="290">
        <f t="shared" si="30"/>
        <v>0</v>
      </c>
      <c r="O274" s="291">
        <f t="shared" si="30"/>
        <v>0</v>
      </c>
      <c r="P274" s="292">
        <f t="shared" si="30"/>
        <v>0</v>
      </c>
    </row>
    <row r="276" spans="1:16">
      <c r="A276" s="265" t="s">
        <v>223</v>
      </c>
      <c r="B276" s="265"/>
      <c r="C276" s="263"/>
      <c r="D276" s="263"/>
      <c r="E276" s="315"/>
      <c r="F276" s="315"/>
      <c r="G276" s="315"/>
      <c r="H276" s="315"/>
      <c r="I276" s="315"/>
      <c r="J276" s="315"/>
      <c r="K276" s="315"/>
      <c r="L276" s="315"/>
      <c r="M276" s="312"/>
      <c r="N276" s="312"/>
      <c r="O276" s="313"/>
      <c r="P276" s="314"/>
    </row>
    <row r="277" spans="1:16">
      <c r="A277" s="499" t="s">
        <v>250</v>
      </c>
      <c r="B277" s="583"/>
      <c r="C277" s="583"/>
      <c r="D277" s="584"/>
      <c r="E277" s="499" t="s">
        <v>251</v>
      </c>
      <c r="F277" s="500"/>
      <c r="G277" s="500"/>
      <c r="H277" s="500"/>
      <c r="I277" s="500"/>
      <c r="J277" s="500"/>
      <c r="K277" s="500"/>
      <c r="L277" s="500"/>
      <c r="M277" s="500"/>
      <c r="N277" s="579" t="s">
        <v>262</v>
      </c>
      <c r="O277" s="579" t="s">
        <v>263</v>
      </c>
      <c r="P277" s="579" t="s">
        <v>264</v>
      </c>
    </row>
    <row r="278" spans="1:16" ht="24">
      <c r="A278" s="581" t="s">
        <v>252</v>
      </c>
      <c r="B278" s="582"/>
      <c r="C278" s="582"/>
      <c r="D278" s="275" t="s">
        <v>265</v>
      </c>
      <c r="E278" s="276" t="s">
        <v>164</v>
      </c>
      <c r="F278" s="277" t="s">
        <v>161</v>
      </c>
      <c r="G278" s="277" t="s">
        <v>167</v>
      </c>
      <c r="H278" s="277" t="s">
        <v>166</v>
      </c>
      <c r="I278" s="277" t="s">
        <v>165</v>
      </c>
      <c r="J278" s="277" t="s">
        <v>168</v>
      </c>
      <c r="K278" s="277" t="s">
        <v>160</v>
      </c>
      <c r="L278" s="277" t="s">
        <v>162</v>
      </c>
      <c r="M278" s="278" t="s">
        <v>272</v>
      </c>
      <c r="N278" s="580"/>
      <c r="O278" s="580"/>
      <c r="P278" s="580"/>
    </row>
    <row r="279" spans="1:16">
      <c r="A279" s="571" t="s">
        <v>169</v>
      </c>
      <c r="B279" s="574" t="s">
        <v>170</v>
      </c>
      <c r="C279" s="266" t="s">
        <v>266</v>
      </c>
      <c r="D279" s="267" t="s">
        <v>289</v>
      </c>
      <c r="E279" s="293">
        <v>0</v>
      </c>
      <c r="F279" s="175">
        <v>0</v>
      </c>
      <c r="G279" s="175">
        <v>0</v>
      </c>
      <c r="H279" s="175">
        <v>0</v>
      </c>
      <c r="I279" s="175">
        <v>0</v>
      </c>
      <c r="J279" s="175">
        <v>0</v>
      </c>
      <c r="K279" s="175">
        <v>0</v>
      </c>
      <c r="L279" s="175">
        <v>0</v>
      </c>
      <c r="M279" s="294">
        <v>0</v>
      </c>
      <c r="N279" s="295">
        <f t="shared" ref="N279:N306" si="31">SUM(E279:M279)</f>
        <v>0</v>
      </c>
      <c r="O279" s="296">
        <v>0</v>
      </c>
      <c r="P279" s="268">
        <f t="shared" ref="P279:P306" si="32">SUM(N279:O279)</f>
        <v>0</v>
      </c>
    </row>
    <row r="280" spans="1:16">
      <c r="A280" s="572"/>
      <c r="B280" s="575"/>
      <c r="C280" s="317" t="s">
        <v>275</v>
      </c>
      <c r="D280" s="269" t="s">
        <v>290</v>
      </c>
      <c r="E280" s="293">
        <v>0</v>
      </c>
      <c r="F280" s="298">
        <v>0</v>
      </c>
      <c r="G280" s="298">
        <v>0</v>
      </c>
      <c r="H280" s="298">
        <v>0</v>
      </c>
      <c r="I280" s="298">
        <v>0</v>
      </c>
      <c r="J280" s="298">
        <v>0</v>
      </c>
      <c r="K280" s="298">
        <v>0</v>
      </c>
      <c r="L280" s="298">
        <v>0</v>
      </c>
      <c r="M280" s="299">
        <v>0</v>
      </c>
      <c r="N280" s="300">
        <f t="shared" si="31"/>
        <v>0</v>
      </c>
      <c r="O280" s="301">
        <v>0</v>
      </c>
      <c r="P280" s="270">
        <f t="shared" si="32"/>
        <v>0</v>
      </c>
    </row>
    <row r="281" spans="1:16">
      <c r="A281" s="572"/>
      <c r="B281" s="575"/>
      <c r="C281" s="266" t="s">
        <v>267</v>
      </c>
      <c r="D281" s="267" t="s">
        <v>289</v>
      </c>
      <c r="E281" s="316">
        <v>0</v>
      </c>
      <c r="F281" s="303">
        <v>0</v>
      </c>
      <c r="G281" s="303">
        <v>0</v>
      </c>
      <c r="H281" s="303">
        <v>0</v>
      </c>
      <c r="I281" s="303">
        <v>0</v>
      </c>
      <c r="J281" s="303">
        <v>0</v>
      </c>
      <c r="K281" s="303">
        <v>0</v>
      </c>
      <c r="L281" s="303">
        <v>0</v>
      </c>
      <c r="M281" s="304">
        <v>0</v>
      </c>
      <c r="N281" s="305">
        <f t="shared" si="31"/>
        <v>0</v>
      </c>
      <c r="O281" s="306">
        <v>0</v>
      </c>
      <c r="P281" s="271">
        <f t="shared" si="32"/>
        <v>0</v>
      </c>
    </row>
    <row r="282" spans="1:16">
      <c r="A282" s="572"/>
      <c r="B282" s="575"/>
      <c r="C282" s="317" t="s">
        <v>276</v>
      </c>
      <c r="D282" s="269" t="s">
        <v>290</v>
      </c>
      <c r="E282" s="297">
        <v>0</v>
      </c>
      <c r="F282" s="298">
        <v>0</v>
      </c>
      <c r="G282" s="298">
        <v>0</v>
      </c>
      <c r="H282" s="298">
        <v>0</v>
      </c>
      <c r="I282" s="298">
        <v>0</v>
      </c>
      <c r="J282" s="298">
        <v>0</v>
      </c>
      <c r="K282" s="298">
        <v>0</v>
      </c>
      <c r="L282" s="298">
        <v>0</v>
      </c>
      <c r="M282" s="299">
        <v>0</v>
      </c>
      <c r="N282" s="300">
        <f t="shared" si="31"/>
        <v>0</v>
      </c>
      <c r="O282" s="301">
        <v>0</v>
      </c>
      <c r="P282" s="270">
        <f t="shared" si="32"/>
        <v>0</v>
      </c>
    </row>
    <row r="283" spans="1:16">
      <c r="A283" s="572"/>
      <c r="B283" s="575"/>
      <c r="C283" s="266" t="s">
        <v>172</v>
      </c>
      <c r="D283" s="267" t="s">
        <v>289</v>
      </c>
      <c r="E283" s="302">
        <v>0</v>
      </c>
      <c r="F283" s="303">
        <v>0</v>
      </c>
      <c r="G283" s="303">
        <v>0</v>
      </c>
      <c r="H283" s="303">
        <v>0</v>
      </c>
      <c r="I283" s="303">
        <v>0</v>
      </c>
      <c r="J283" s="303">
        <v>0</v>
      </c>
      <c r="K283" s="303">
        <v>0</v>
      </c>
      <c r="L283" s="303">
        <v>0</v>
      </c>
      <c r="M283" s="304">
        <v>0</v>
      </c>
      <c r="N283" s="305">
        <f t="shared" si="31"/>
        <v>0</v>
      </c>
      <c r="O283" s="306">
        <v>0</v>
      </c>
      <c r="P283" s="271">
        <f t="shared" si="32"/>
        <v>0</v>
      </c>
    </row>
    <row r="284" spans="1:16">
      <c r="A284" s="572"/>
      <c r="B284" s="576"/>
      <c r="C284" s="318" t="s">
        <v>277</v>
      </c>
      <c r="D284" s="273" t="s">
        <v>290</v>
      </c>
      <c r="E284" s="307">
        <v>0</v>
      </c>
      <c r="F284" s="308">
        <v>0</v>
      </c>
      <c r="G284" s="308">
        <v>0</v>
      </c>
      <c r="H284" s="308">
        <v>0</v>
      </c>
      <c r="I284" s="308">
        <v>0</v>
      </c>
      <c r="J284" s="308">
        <v>0</v>
      </c>
      <c r="K284" s="308">
        <v>0</v>
      </c>
      <c r="L284" s="308">
        <v>0</v>
      </c>
      <c r="M284" s="309">
        <v>0</v>
      </c>
      <c r="N284" s="310">
        <f t="shared" si="31"/>
        <v>0</v>
      </c>
      <c r="O284" s="311">
        <v>0</v>
      </c>
      <c r="P284" s="274">
        <f t="shared" si="32"/>
        <v>0</v>
      </c>
    </row>
    <row r="285" spans="1:16">
      <c r="A285" s="572"/>
      <c r="B285" s="574" t="s">
        <v>171</v>
      </c>
      <c r="C285" s="266" t="s">
        <v>266</v>
      </c>
      <c r="D285" s="267" t="s">
        <v>289</v>
      </c>
      <c r="E285" s="302">
        <v>0</v>
      </c>
      <c r="F285" s="175">
        <v>0</v>
      </c>
      <c r="G285" s="175">
        <v>0</v>
      </c>
      <c r="H285" s="175">
        <v>0</v>
      </c>
      <c r="I285" s="175">
        <v>0</v>
      </c>
      <c r="J285" s="175">
        <v>0</v>
      </c>
      <c r="K285" s="175">
        <v>0</v>
      </c>
      <c r="L285" s="175">
        <v>0</v>
      </c>
      <c r="M285" s="294">
        <v>0</v>
      </c>
      <c r="N285" s="295">
        <f t="shared" si="31"/>
        <v>0</v>
      </c>
      <c r="O285" s="296">
        <v>0</v>
      </c>
      <c r="P285" s="268">
        <f t="shared" si="32"/>
        <v>0</v>
      </c>
    </row>
    <row r="286" spans="1:16">
      <c r="A286" s="572"/>
      <c r="B286" s="575"/>
      <c r="C286" s="317" t="s">
        <v>278</v>
      </c>
      <c r="D286" s="269" t="s">
        <v>290</v>
      </c>
      <c r="E286" s="297">
        <v>0</v>
      </c>
      <c r="F286" s="298">
        <v>0</v>
      </c>
      <c r="G286" s="298">
        <v>0</v>
      </c>
      <c r="H286" s="298">
        <v>0</v>
      </c>
      <c r="I286" s="298">
        <v>0</v>
      </c>
      <c r="J286" s="298">
        <v>0</v>
      </c>
      <c r="K286" s="298">
        <v>0</v>
      </c>
      <c r="L286" s="298">
        <v>0</v>
      </c>
      <c r="M286" s="299">
        <v>0</v>
      </c>
      <c r="N286" s="300">
        <f t="shared" si="31"/>
        <v>0</v>
      </c>
      <c r="O286" s="301">
        <v>0</v>
      </c>
      <c r="P286" s="270">
        <f t="shared" si="32"/>
        <v>0</v>
      </c>
    </row>
    <row r="287" spans="1:16">
      <c r="A287" s="572"/>
      <c r="B287" s="575"/>
      <c r="C287" s="266" t="s">
        <v>267</v>
      </c>
      <c r="D287" s="267" t="s">
        <v>289</v>
      </c>
      <c r="E287" s="302">
        <v>0</v>
      </c>
      <c r="F287" s="303">
        <v>0</v>
      </c>
      <c r="G287" s="303">
        <v>0</v>
      </c>
      <c r="H287" s="303">
        <v>0</v>
      </c>
      <c r="I287" s="303">
        <v>0</v>
      </c>
      <c r="J287" s="303">
        <v>0</v>
      </c>
      <c r="K287" s="303">
        <v>0</v>
      </c>
      <c r="L287" s="303">
        <v>0</v>
      </c>
      <c r="M287" s="304">
        <v>0</v>
      </c>
      <c r="N287" s="305">
        <f t="shared" si="31"/>
        <v>0</v>
      </c>
      <c r="O287" s="306">
        <v>0</v>
      </c>
      <c r="P287" s="271">
        <f t="shared" si="32"/>
        <v>0</v>
      </c>
    </row>
    <row r="288" spans="1:16">
      <c r="A288" s="572"/>
      <c r="B288" s="575"/>
      <c r="C288" s="317" t="s">
        <v>279</v>
      </c>
      <c r="D288" s="269" t="s">
        <v>290</v>
      </c>
      <c r="E288" s="297">
        <v>0</v>
      </c>
      <c r="F288" s="298">
        <v>0</v>
      </c>
      <c r="G288" s="298">
        <v>0</v>
      </c>
      <c r="H288" s="298">
        <v>0</v>
      </c>
      <c r="I288" s="298">
        <v>0</v>
      </c>
      <c r="J288" s="298">
        <v>0</v>
      </c>
      <c r="K288" s="298">
        <v>0</v>
      </c>
      <c r="L288" s="298">
        <v>0</v>
      </c>
      <c r="M288" s="299">
        <v>0</v>
      </c>
      <c r="N288" s="300">
        <f t="shared" si="31"/>
        <v>0</v>
      </c>
      <c r="O288" s="301">
        <v>0</v>
      </c>
      <c r="P288" s="270">
        <f t="shared" si="32"/>
        <v>0</v>
      </c>
    </row>
    <row r="289" spans="1:16">
      <c r="A289" s="572"/>
      <c r="B289" s="575"/>
      <c r="C289" s="266" t="s">
        <v>172</v>
      </c>
      <c r="D289" s="267" t="s">
        <v>289</v>
      </c>
      <c r="E289" s="302">
        <v>0</v>
      </c>
      <c r="F289" s="303">
        <v>0</v>
      </c>
      <c r="G289" s="303">
        <v>0</v>
      </c>
      <c r="H289" s="303">
        <v>0</v>
      </c>
      <c r="I289" s="303">
        <v>0</v>
      </c>
      <c r="J289" s="303">
        <v>0</v>
      </c>
      <c r="K289" s="303">
        <v>0</v>
      </c>
      <c r="L289" s="303">
        <v>0</v>
      </c>
      <c r="M289" s="304">
        <v>0</v>
      </c>
      <c r="N289" s="305">
        <f t="shared" si="31"/>
        <v>0</v>
      </c>
      <c r="O289" s="306">
        <v>0</v>
      </c>
      <c r="P289" s="271">
        <f t="shared" si="32"/>
        <v>0</v>
      </c>
    </row>
    <row r="290" spans="1:16">
      <c r="A290" s="573"/>
      <c r="B290" s="576"/>
      <c r="C290" s="319" t="s">
        <v>280</v>
      </c>
      <c r="D290" s="273" t="s">
        <v>290</v>
      </c>
      <c r="E290" s="307">
        <v>0</v>
      </c>
      <c r="F290" s="308">
        <v>0</v>
      </c>
      <c r="G290" s="308">
        <v>0</v>
      </c>
      <c r="H290" s="308">
        <v>0</v>
      </c>
      <c r="I290" s="308">
        <v>0</v>
      </c>
      <c r="J290" s="308">
        <v>0</v>
      </c>
      <c r="K290" s="308">
        <v>0</v>
      </c>
      <c r="L290" s="308">
        <v>0</v>
      </c>
      <c r="M290" s="309">
        <v>0</v>
      </c>
      <c r="N290" s="310">
        <f t="shared" si="31"/>
        <v>0</v>
      </c>
      <c r="O290" s="311">
        <v>0</v>
      </c>
      <c r="P290" s="274">
        <f t="shared" si="32"/>
        <v>0</v>
      </c>
    </row>
    <row r="291" spans="1:16">
      <c r="A291" s="571" t="s">
        <v>141</v>
      </c>
      <c r="B291" s="574" t="s">
        <v>170</v>
      </c>
      <c r="C291" s="266" t="s">
        <v>267</v>
      </c>
      <c r="D291" s="267" t="s">
        <v>289</v>
      </c>
      <c r="E291" s="293">
        <v>0</v>
      </c>
      <c r="F291" s="175">
        <v>0</v>
      </c>
      <c r="G291" s="175">
        <v>0</v>
      </c>
      <c r="H291" s="175">
        <v>0</v>
      </c>
      <c r="I291" s="175">
        <v>0</v>
      </c>
      <c r="J291" s="175">
        <v>0</v>
      </c>
      <c r="K291" s="175">
        <v>0</v>
      </c>
      <c r="L291" s="175">
        <v>0</v>
      </c>
      <c r="M291" s="294">
        <v>0</v>
      </c>
      <c r="N291" s="295">
        <f t="shared" si="31"/>
        <v>0</v>
      </c>
      <c r="O291" s="296">
        <v>0</v>
      </c>
      <c r="P291" s="268">
        <f t="shared" si="32"/>
        <v>0</v>
      </c>
    </row>
    <row r="292" spans="1:16">
      <c r="A292" s="572"/>
      <c r="B292" s="575"/>
      <c r="C292" s="317" t="s">
        <v>281</v>
      </c>
      <c r="D292" s="269" t="s">
        <v>290</v>
      </c>
      <c r="E292" s="297">
        <v>0</v>
      </c>
      <c r="F292" s="298">
        <v>0</v>
      </c>
      <c r="G292" s="298">
        <v>0</v>
      </c>
      <c r="H292" s="298">
        <v>0</v>
      </c>
      <c r="I292" s="298">
        <v>0</v>
      </c>
      <c r="J292" s="298">
        <v>0</v>
      </c>
      <c r="K292" s="298">
        <v>0</v>
      </c>
      <c r="L292" s="298">
        <v>0</v>
      </c>
      <c r="M292" s="299">
        <v>0</v>
      </c>
      <c r="N292" s="300">
        <f t="shared" si="31"/>
        <v>0</v>
      </c>
      <c r="O292" s="301">
        <v>0</v>
      </c>
      <c r="P292" s="270">
        <f t="shared" si="32"/>
        <v>0</v>
      </c>
    </row>
    <row r="293" spans="1:16">
      <c r="A293" s="572"/>
      <c r="B293" s="575"/>
      <c r="C293" s="266" t="s">
        <v>172</v>
      </c>
      <c r="D293" s="267" t="s">
        <v>289</v>
      </c>
      <c r="E293" s="302">
        <v>0</v>
      </c>
      <c r="F293" s="303">
        <v>0</v>
      </c>
      <c r="G293" s="303">
        <v>0</v>
      </c>
      <c r="H293" s="303">
        <v>0</v>
      </c>
      <c r="I293" s="303">
        <v>0</v>
      </c>
      <c r="J293" s="303">
        <v>0</v>
      </c>
      <c r="K293" s="303">
        <v>0</v>
      </c>
      <c r="L293" s="303">
        <v>0</v>
      </c>
      <c r="M293" s="304">
        <v>0</v>
      </c>
      <c r="N293" s="305">
        <f t="shared" si="31"/>
        <v>0</v>
      </c>
      <c r="O293" s="306">
        <v>0</v>
      </c>
      <c r="P293" s="271">
        <f t="shared" si="32"/>
        <v>0</v>
      </c>
    </row>
    <row r="294" spans="1:16">
      <c r="A294" s="572"/>
      <c r="B294" s="576"/>
      <c r="C294" s="319" t="s">
        <v>282</v>
      </c>
      <c r="D294" s="273" t="s">
        <v>290</v>
      </c>
      <c r="E294" s="307">
        <v>0</v>
      </c>
      <c r="F294" s="308">
        <v>0</v>
      </c>
      <c r="G294" s="308">
        <v>0</v>
      </c>
      <c r="H294" s="308">
        <v>0</v>
      </c>
      <c r="I294" s="308">
        <v>0</v>
      </c>
      <c r="J294" s="308">
        <v>0</v>
      </c>
      <c r="K294" s="308">
        <v>0</v>
      </c>
      <c r="L294" s="308">
        <v>0</v>
      </c>
      <c r="M294" s="309">
        <v>0</v>
      </c>
      <c r="N294" s="310">
        <f t="shared" si="31"/>
        <v>0</v>
      </c>
      <c r="O294" s="311">
        <v>0</v>
      </c>
      <c r="P294" s="274">
        <f t="shared" si="32"/>
        <v>0</v>
      </c>
    </row>
    <row r="295" spans="1:16">
      <c r="A295" s="572"/>
      <c r="B295" s="574" t="s">
        <v>171</v>
      </c>
      <c r="C295" s="266" t="s">
        <v>267</v>
      </c>
      <c r="D295" s="267" t="s">
        <v>289</v>
      </c>
      <c r="E295" s="293">
        <v>0</v>
      </c>
      <c r="F295" s="175">
        <v>0</v>
      </c>
      <c r="G295" s="175">
        <v>0</v>
      </c>
      <c r="H295" s="175">
        <v>0</v>
      </c>
      <c r="I295" s="175">
        <v>0</v>
      </c>
      <c r="J295" s="175">
        <v>0</v>
      </c>
      <c r="K295" s="175">
        <v>0</v>
      </c>
      <c r="L295" s="175">
        <v>0</v>
      </c>
      <c r="M295" s="294">
        <v>0</v>
      </c>
      <c r="N295" s="295">
        <f t="shared" si="31"/>
        <v>0</v>
      </c>
      <c r="O295" s="296">
        <v>0</v>
      </c>
      <c r="P295" s="268">
        <f t="shared" si="32"/>
        <v>0</v>
      </c>
    </row>
    <row r="296" spans="1:16">
      <c r="A296" s="572"/>
      <c r="B296" s="575"/>
      <c r="C296" s="317" t="s">
        <v>283</v>
      </c>
      <c r="D296" s="269" t="s">
        <v>290</v>
      </c>
      <c r="E296" s="297">
        <v>0</v>
      </c>
      <c r="F296" s="298">
        <v>0</v>
      </c>
      <c r="G296" s="298">
        <v>0</v>
      </c>
      <c r="H296" s="298">
        <v>0</v>
      </c>
      <c r="I296" s="298">
        <v>0</v>
      </c>
      <c r="J296" s="298">
        <v>0</v>
      </c>
      <c r="K296" s="298">
        <v>0</v>
      </c>
      <c r="L296" s="298">
        <v>0</v>
      </c>
      <c r="M296" s="299">
        <v>0</v>
      </c>
      <c r="N296" s="300">
        <f t="shared" si="31"/>
        <v>0</v>
      </c>
      <c r="O296" s="301">
        <v>0</v>
      </c>
      <c r="P296" s="270">
        <f t="shared" si="32"/>
        <v>0</v>
      </c>
    </row>
    <row r="297" spans="1:16">
      <c r="A297" s="572"/>
      <c r="B297" s="575"/>
      <c r="C297" s="266" t="s">
        <v>172</v>
      </c>
      <c r="D297" s="267" t="s">
        <v>289</v>
      </c>
      <c r="E297" s="302">
        <v>0</v>
      </c>
      <c r="F297" s="303">
        <v>0</v>
      </c>
      <c r="G297" s="303">
        <v>0</v>
      </c>
      <c r="H297" s="303">
        <v>0</v>
      </c>
      <c r="I297" s="303">
        <v>0</v>
      </c>
      <c r="J297" s="303">
        <v>0</v>
      </c>
      <c r="K297" s="303">
        <v>0</v>
      </c>
      <c r="L297" s="303">
        <v>0</v>
      </c>
      <c r="M297" s="304">
        <v>0</v>
      </c>
      <c r="N297" s="305">
        <f t="shared" si="31"/>
        <v>0</v>
      </c>
      <c r="O297" s="306">
        <v>0</v>
      </c>
      <c r="P297" s="271">
        <f t="shared" si="32"/>
        <v>0</v>
      </c>
    </row>
    <row r="298" spans="1:16">
      <c r="A298" s="573"/>
      <c r="B298" s="576"/>
      <c r="C298" s="319" t="s">
        <v>284</v>
      </c>
      <c r="D298" s="273" t="s">
        <v>290</v>
      </c>
      <c r="E298" s="307">
        <v>0</v>
      </c>
      <c r="F298" s="308">
        <v>0</v>
      </c>
      <c r="G298" s="308">
        <v>0</v>
      </c>
      <c r="H298" s="308">
        <v>0</v>
      </c>
      <c r="I298" s="308">
        <v>0</v>
      </c>
      <c r="J298" s="308">
        <v>0</v>
      </c>
      <c r="K298" s="308">
        <v>0</v>
      </c>
      <c r="L298" s="308">
        <v>0</v>
      </c>
      <c r="M298" s="309">
        <v>0</v>
      </c>
      <c r="N298" s="310">
        <f t="shared" si="31"/>
        <v>0</v>
      </c>
      <c r="O298" s="311">
        <v>0</v>
      </c>
      <c r="P298" s="274">
        <f t="shared" si="32"/>
        <v>0</v>
      </c>
    </row>
    <row r="299" spans="1:16">
      <c r="A299" s="563" t="s">
        <v>268</v>
      </c>
      <c r="B299" s="564"/>
      <c r="C299" s="564"/>
      <c r="D299" s="267" t="s">
        <v>289</v>
      </c>
      <c r="E299" s="293">
        <v>0</v>
      </c>
      <c r="F299" s="175">
        <v>0</v>
      </c>
      <c r="G299" s="175">
        <v>0</v>
      </c>
      <c r="H299" s="175">
        <v>0</v>
      </c>
      <c r="I299" s="175">
        <v>0</v>
      </c>
      <c r="J299" s="175">
        <v>0</v>
      </c>
      <c r="K299" s="175">
        <v>0</v>
      </c>
      <c r="L299" s="175">
        <v>0</v>
      </c>
      <c r="M299" s="294">
        <v>0</v>
      </c>
      <c r="N299" s="295">
        <f t="shared" si="31"/>
        <v>0</v>
      </c>
      <c r="O299" s="296">
        <v>0</v>
      </c>
      <c r="P299" s="268">
        <f t="shared" si="32"/>
        <v>0</v>
      </c>
    </row>
    <row r="300" spans="1:16">
      <c r="A300" s="320" t="s">
        <v>285</v>
      </c>
      <c r="B300" s="272"/>
      <c r="C300" s="272"/>
      <c r="D300" s="273" t="s">
        <v>290</v>
      </c>
      <c r="E300" s="307">
        <v>0</v>
      </c>
      <c r="F300" s="308">
        <v>0</v>
      </c>
      <c r="G300" s="308">
        <v>0</v>
      </c>
      <c r="H300" s="308">
        <v>0</v>
      </c>
      <c r="I300" s="308">
        <v>0</v>
      </c>
      <c r="J300" s="308">
        <v>0</v>
      </c>
      <c r="K300" s="308">
        <v>0</v>
      </c>
      <c r="L300" s="308">
        <v>0</v>
      </c>
      <c r="M300" s="309">
        <v>0</v>
      </c>
      <c r="N300" s="310">
        <f t="shared" si="31"/>
        <v>0</v>
      </c>
      <c r="O300" s="311">
        <v>0</v>
      </c>
      <c r="P300" s="274">
        <f t="shared" si="32"/>
        <v>0</v>
      </c>
    </row>
    <row r="301" spans="1:16">
      <c r="A301" s="563" t="s">
        <v>269</v>
      </c>
      <c r="B301" s="564"/>
      <c r="C301" s="564"/>
      <c r="D301" s="267" t="s">
        <v>289</v>
      </c>
      <c r="E301" s="293">
        <v>0</v>
      </c>
      <c r="F301" s="175">
        <v>0</v>
      </c>
      <c r="G301" s="175">
        <v>0</v>
      </c>
      <c r="H301" s="175">
        <v>0</v>
      </c>
      <c r="I301" s="175">
        <v>0</v>
      </c>
      <c r="J301" s="175">
        <v>0</v>
      </c>
      <c r="K301" s="175">
        <v>0</v>
      </c>
      <c r="L301" s="175">
        <v>0</v>
      </c>
      <c r="M301" s="294">
        <v>0</v>
      </c>
      <c r="N301" s="295">
        <f t="shared" si="31"/>
        <v>0</v>
      </c>
      <c r="O301" s="296">
        <v>0</v>
      </c>
      <c r="P301" s="268">
        <f t="shared" si="32"/>
        <v>0</v>
      </c>
    </row>
    <row r="302" spans="1:16">
      <c r="A302" s="577" t="s">
        <v>286</v>
      </c>
      <c r="B302" s="578"/>
      <c r="C302" s="578"/>
      <c r="D302" s="273" t="s">
        <v>290</v>
      </c>
      <c r="E302" s="307">
        <v>0</v>
      </c>
      <c r="F302" s="308">
        <v>0</v>
      </c>
      <c r="G302" s="308">
        <v>0</v>
      </c>
      <c r="H302" s="308">
        <v>0</v>
      </c>
      <c r="I302" s="308">
        <v>0</v>
      </c>
      <c r="J302" s="308">
        <v>0</v>
      </c>
      <c r="K302" s="308">
        <v>0</v>
      </c>
      <c r="L302" s="308">
        <v>0</v>
      </c>
      <c r="M302" s="309">
        <v>0</v>
      </c>
      <c r="N302" s="310">
        <f t="shared" si="31"/>
        <v>0</v>
      </c>
      <c r="O302" s="311">
        <v>0</v>
      </c>
      <c r="P302" s="274">
        <f t="shared" si="32"/>
        <v>0</v>
      </c>
    </row>
    <row r="303" spans="1:16">
      <c r="A303" s="563" t="s">
        <v>270</v>
      </c>
      <c r="B303" s="564"/>
      <c r="C303" s="564"/>
      <c r="D303" s="267" t="s">
        <v>289</v>
      </c>
      <c r="E303" s="293">
        <v>0</v>
      </c>
      <c r="F303" s="175">
        <v>0</v>
      </c>
      <c r="G303" s="175">
        <v>0</v>
      </c>
      <c r="H303" s="175">
        <v>0</v>
      </c>
      <c r="I303" s="175">
        <v>0</v>
      </c>
      <c r="J303" s="175">
        <v>0</v>
      </c>
      <c r="K303" s="175">
        <v>0</v>
      </c>
      <c r="L303" s="175">
        <v>0</v>
      </c>
      <c r="M303" s="294">
        <v>0</v>
      </c>
      <c r="N303" s="295">
        <f t="shared" si="31"/>
        <v>0</v>
      </c>
      <c r="O303" s="296">
        <v>0</v>
      </c>
      <c r="P303" s="268">
        <f t="shared" si="32"/>
        <v>0</v>
      </c>
    </row>
    <row r="304" spans="1:16">
      <c r="A304" s="320" t="s">
        <v>287</v>
      </c>
      <c r="B304" s="272"/>
      <c r="C304" s="272"/>
      <c r="D304" s="273" t="s">
        <v>290</v>
      </c>
      <c r="E304" s="307">
        <v>0</v>
      </c>
      <c r="F304" s="308">
        <v>0</v>
      </c>
      <c r="G304" s="308">
        <v>0</v>
      </c>
      <c r="H304" s="308">
        <v>0</v>
      </c>
      <c r="I304" s="308">
        <v>0</v>
      </c>
      <c r="J304" s="308">
        <v>0</v>
      </c>
      <c r="K304" s="308">
        <v>0</v>
      </c>
      <c r="L304" s="308">
        <v>0</v>
      </c>
      <c r="M304" s="309">
        <v>0</v>
      </c>
      <c r="N304" s="310">
        <f t="shared" si="31"/>
        <v>0</v>
      </c>
      <c r="O304" s="311">
        <v>0</v>
      </c>
      <c r="P304" s="274">
        <f t="shared" si="32"/>
        <v>0</v>
      </c>
    </row>
    <row r="305" spans="1:16">
      <c r="A305" s="563" t="s">
        <v>271</v>
      </c>
      <c r="B305" s="564"/>
      <c r="C305" s="564"/>
      <c r="D305" s="267" t="s">
        <v>289</v>
      </c>
      <c r="E305" s="293">
        <v>0</v>
      </c>
      <c r="F305" s="175">
        <v>0</v>
      </c>
      <c r="G305" s="175">
        <v>0</v>
      </c>
      <c r="H305" s="175">
        <v>0</v>
      </c>
      <c r="I305" s="175">
        <v>0</v>
      </c>
      <c r="J305" s="175">
        <v>0</v>
      </c>
      <c r="K305" s="175">
        <v>0</v>
      </c>
      <c r="L305" s="175">
        <v>0</v>
      </c>
      <c r="M305" s="294">
        <v>0</v>
      </c>
      <c r="N305" s="295">
        <f t="shared" si="31"/>
        <v>0</v>
      </c>
      <c r="O305" s="296">
        <v>0</v>
      </c>
      <c r="P305" s="268">
        <f t="shared" si="32"/>
        <v>0</v>
      </c>
    </row>
    <row r="306" spans="1:16">
      <c r="A306" s="565" t="s">
        <v>288</v>
      </c>
      <c r="B306" s="566"/>
      <c r="C306" s="566"/>
      <c r="D306" s="267" t="s">
        <v>290</v>
      </c>
      <c r="E306" s="307">
        <v>0</v>
      </c>
      <c r="F306" s="308">
        <v>0</v>
      </c>
      <c r="G306" s="308">
        <v>0</v>
      </c>
      <c r="H306" s="308">
        <v>0</v>
      </c>
      <c r="I306" s="308">
        <v>0</v>
      </c>
      <c r="J306" s="308">
        <v>0</v>
      </c>
      <c r="K306" s="308">
        <v>0</v>
      </c>
      <c r="L306" s="308">
        <v>0</v>
      </c>
      <c r="M306" s="309">
        <v>0</v>
      </c>
      <c r="N306" s="310">
        <f t="shared" si="31"/>
        <v>0</v>
      </c>
      <c r="O306" s="311">
        <v>0</v>
      </c>
      <c r="P306" s="274">
        <f t="shared" si="32"/>
        <v>0</v>
      </c>
    </row>
    <row r="307" spans="1:16">
      <c r="A307" s="567" t="s">
        <v>30</v>
      </c>
      <c r="B307" s="568"/>
      <c r="C307" s="568"/>
      <c r="D307" s="279" t="s">
        <v>291</v>
      </c>
      <c r="E307" s="280">
        <f t="shared" ref="E307:P307" si="33">SUM(E279,E281,E283,E285,E287,E289,E291,E293,E295,E297,E299,E301,E303,E305)</f>
        <v>0</v>
      </c>
      <c r="F307" s="281">
        <f t="shared" si="33"/>
        <v>0</v>
      </c>
      <c r="G307" s="281">
        <f t="shared" si="33"/>
        <v>0</v>
      </c>
      <c r="H307" s="281">
        <f t="shared" si="33"/>
        <v>0</v>
      </c>
      <c r="I307" s="281">
        <f t="shared" si="33"/>
        <v>0</v>
      </c>
      <c r="J307" s="281">
        <f t="shared" si="33"/>
        <v>0</v>
      </c>
      <c r="K307" s="281">
        <f t="shared" si="33"/>
        <v>0</v>
      </c>
      <c r="L307" s="281">
        <f t="shared" si="33"/>
        <v>0</v>
      </c>
      <c r="M307" s="282">
        <f t="shared" si="33"/>
        <v>0</v>
      </c>
      <c r="N307" s="283">
        <f t="shared" si="33"/>
        <v>0</v>
      </c>
      <c r="O307" s="284">
        <f t="shared" si="33"/>
        <v>0</v>
      </c>
      <c r="P307" s="285">
        <f t="shared" si="33"/>
        <v>0</v>
      </c>
    </row>
    <row r="308" spans="1:16">
      <c r="A308" s="569"/>
      <c r="B308" s="570"/>
      <c r="C308" s="570"/>
      <c r="D308" s="286" t="s">
        <v>290</v>
      </c>
      <c r="E308" s="287">
        <f t="shared" ref="E308:P308" si="34">SUM(E280,E282,E284,E286,E288,E290,E292,E294,E296,E298,E300,E302,E304,E306)</f>
        <v>0</v>
      </c>
      <c r="F308" s="288">
        <f t="shared" si="34"/>
        <v>0</v>
      </c>
      <c r="G308" s="288">
        <f t="shared" si="34"/>
        <v>0</v>
      </c>
      <c r="H308" s="288">
        <f t="shared" si="34"/>
        <v>0</v>
      </c>
      <c r="I308" s="288">
        <f t="shared" si="34"/>
        <v>0</v>
      </c>
      <c r="J308" s="288">
        <f t="shared" si="34"/>
        <v>0</v>
      </c>
      <c r="K308" s="288">
        <f t="shared" si="34"/>
        <v>0</v>
      </c>
      <c r="L308" s="288">
        <f t="shared" si="34"/>
        <v>0</v>
      </c>
      <c r="M308" s="289">
        <f t="shared" si="34"/>
        <v>0</v>
      </c>
      <c r="N308" s="290">
        <f t="shared" si="34"/>
        <v>0</v>
      </c>
      <c r="O308" s="291">
        <f t="shared" si="34"/>
        <v>0</v>
      </c>
      <c r="P308" s="292">
        <f t="shared" si="34"/>
        <v>0</v>
      </c>
    </row>
    <row r="310" spans="1:16">
      <c r="A310" s="265" t="s">
        <v>224</v>
      </c>
      <c r="B310" s="265"/>
      <c r="C310" s="263"/>
      <c r="D310" s="263"/>
      <c r="E310" s="315"/>
      <c r="F310" s="315"/>
      <c r="G310" s="315"/>
      <c r="H310" s="315"/>
      <c r="I310" s="315"/>
      <c r="J310" s="315"/>
      <c r="K310" s="315"/>
      <c r="L310" s="315"/>
      <c r="M310" s="312"/>
      <c r="N310" s="312"/>
      <c r="O310" s="313"/>
      <c r="P310" s="314"/>
    </row>
    <row r="311" spans="1:16">
      <c r="A311" s="499" t="s">
        <v>250</v>
      </c>
      <c r="B311" s="583"/>
      <c r="C311" s="583"/>
      <c r="D311" s="584"/>
      <c r="E311" s="499" t="s">
        <v>251</v>
      </c>
      <c r="F311" s="500"/>
      <c r="G311" s="500"/>
      <c r="H311" s="500"/>
      <c r="I311" s="500"/>
      <c r="J311" s="500"/>
      <c r="K311" s="500"/>
      <c r="L311" s="500"/>
      <c r="M311" s="500"/>
      <c r="N311" s="579" t="s">
        <v>262</v>
      </c>
      <c r="O311" s="579" t="s">
        <v>263</v>
      </c>
      <c r="P311" s="579" t="s">
        <v>264</v>
      </c>
    </row>
    <row r="312" spans="1:16" ht="24">
      <c r="A312" s="581" t="s">
        <v>252</v>
      </c>
      <c r="B312" s="582"/>
      <c r="C312" s="582"/>
      <c r="D312" s="275" t="s">
        <v>265</v>
      </c>
      <c r="E312" s="276" t="s">
        <v>164</v>
      </c>
      <c r="F312" s="277" t="s">
        <v>161</v>
      </c>
      <c r="G312" s="277" t="s">
        <v>167</v>
      </c>
      <c r="H312" s="277" t="s">
        <v>166</v>
      </c>
      <c r="I312" s="277" t="s">
        <v>165</v>
      </c>
      <c r="J312" s="277" t="s">
        <v>168</v>
      </c>
      <c r="K312" s="277" t="s">
        <v>160</v>
      </c>
      <c r="L312" s="277" t="s">
        <v>162</v>
      </c>
      <c r="M312" s="278" t="s">
        <v>272</v>
      </c>
      <c r="N312" s="580"/>
      <c r="O312" s="580"/>
      <c r="P312" s="580"/>
    </row>
    <row r="313" spans="1:16">
      <c r="A313" s="571" t="s">
        <v>169</v>
      </c>
      <c r="B313" s="574" t="s">
        <v>170</v>
      </c>
      <c r="C313" s="266" t="s">
        <v>266</v>
      </c>
      <c r="D313" s="267" t="s">
        <v>289</v>
      </c>
      <c r="E313" s="293">
        <v>0</v>
      </c>
      <c r="F313" s="175">
        <v>0</v>
      </c>
      <c r="G313" s="175">
        <v>0</v>
      </c>
      <c r="H313" s="175">
        <v>0</v>
      </c>
      <c r="I313" s="175">
        <v>0</v>
      </c>
      <c r="J313" s="175">
        <v>0</v>
      </c>
      <c r="K313" s="175">
        <v>0</v>
      </c>
      <c r="L313" s="175">
        <v>0</v>
      </c>
      <c r="M313" s="294">
        <v>0</v>
      </c>
      <c r="N313" s="295">
        <f t="shared" ref="N313:N340" si="35">SUM(E313:M313)</f>
        <v>0</v>
      </c>
      <c r="O313" s="296">
        <v>0</v>
      </c>
      <c r="P313" s="268">
        <f t="shared" ref="P313:P340" si="36">SUM(N313:O313)</f>
        <v>0</v>
      </c>
    </row>
    <row r="314" spans="1:16">
      <c r="A314" s="572"/>
      <c r="B314" s="575"/>
      <c r="C314" s="317" t="s">
        <v>275</v>
      </c>
      <c r="D314" s="269" t="s">
        <v>290</v>
      </c>
      <c r="E314" s="293">
        <v>0</v>
      </c>
      <c r="F314" s="298">
        <v>0</v>
      </c>
      <c r="G314" s="298">
        <v>0</v>
      </c>
      <c r="H314" s="298">
        <v>0</v>
      </c>
      <c r="I314" s="298">
        <v>0</v>
      </c>
      <c r="J314" s="298">
        <v>0</v>
      </c>
      <c r="K314" s="298">
        <v>0</v>
      </c>
      <c r="L314" s="298">
        <v>0</v>
      </c>
      <c r="M314" s="299">
        <v>0</v>
      </c>
      <c r="N314" s="300">
        <f t="shared" si="35"/>
        <v>0</v>
      </c>
      <c r="O314" s="301">
        <v>0</v>
      </c>
      <c r="P314" s="270">
        <f t="shared" si="36"/>
        <v>0</v>
      </c>
    </row>
    <row r="315" spans="1:16">
      <c r="A315" s="572"/>
      <c r="B315" s="575"/>
      <c r="C315" s="266" t="s">
        <v>267</v>
      </c>
      <c r="D315" s="267" t="s">
        <v>289</v>
      </c>
      <c r="E315" s="316">
        <v>0</v>
      </c>
      <c r="F315" s="303">
        <v>0</v>
      </c>
      <c r="G315" s="303">
        <v>0</v>
      </c>
      <c r="H315" s="303">
        <v>0</v>
      </c>
      <c r="I315" s="303">
        <v>0</v>
      </c>
      <c r="J315" s="303">
        <v>0</v>
      </c>
      <c r="K315" s="303">
        <v>0</v>
      </c>
      <c r="L315" s="303">
        <v>0</v>
      </c>
      <c r="M315" s="304">
        <v>0</v>
      </c>
      <c r="N315" s="305">
        <f t="shared" si="35"/>
        <v>0</v>
      </c>
      <c r="O315" s="306">
        <v>0</v>
      </c>
      <c r="P315" s="271">
        <f t="shared" si="36"/>
        <v>0</v>
      </c>
    </row>
    <row r="316" spans="1:16">
      <c r="A316" s="572"/>
      <c r="B316" s="575"/>
      <c r="C316" s="317" t="s">
        <v>276</v>
      </c>
      <c r="D316" s="269" t="s">
        <v>290</v>
      </c>
      <c r="E316" s="297">
        <v>0</v>
      </c>
      <c r="F316" s="298">
        <v>0</v>
      </c>
      <c r="G316" s="298">
        <v>0</v>
      </c>
      <c r="H316" s="298">
        <v>0</v>
      </c>
      <c r="I316" s="298">
        <v>0</v>
      </c>
      <c r="J316" s="298">
        <v>0</v>
      </c>
      <c r="K316" s="298">
        <v>0</v>
      </c>
      <c r="L316" s="298">
        <v>0</v>
      </c>
      <c r="M316" s="299">
        <v>0</v>
      </c>
      <c r="N316" s="300">
        <f t="shared" si="35"/>
        <v>0</v>
      </c>
      <c r="O316" s="301">
        <v>0</v>
      </c>
      <c r="P316" s="270">
        <f t="shared" si="36"/>
        <v>0</v>
      </c>
    </row>
    <row r="317" spans="1:16">
      <c r="A317" s="572"/>
      <c r="B317" s="575"/>
      <c r="C317" s="266" t="s">
        <v>172</v>
      </c>
      <c r="D317" s="267" t="s">
        <v>289</v>
      </c>
      <c r="E317" s="302">
        <v>0</v>
      </c>
      <c r="F317" s="303">
        <v>0</v>
      </c>
      <c r="G317" s="303">
        <v>0</v>
      </c>
      <c r="H317" s="303">
        <v>0</v>
      </c>
      <c r="I317" s="303">
        <v>0</v>
      </c>
      <c r="J317" s="303">
        <v>0</v>
      </c>
      <c r="K317" s="303">
        <v>0</v>
      </c>
      <c r="L317" s="303">
        <v>0</v>
      </c>
      <c r="M317" s="304">
        <v>0</v>
      </c>
      <c r="N317" s="305">
        <f t="shared" si="35"/>
        <v>0</v>
      </c>
      <c r="O317" s="306">
        <v>0</v>
      </c>
      <c r="P317" s="271">
        <f t="shared" si="36"/>
        <v>0</v>
      </c>
    </row>
    <row r="318" spans="1:16">
      <c r="A318" s="572"/>
      <c r="B318" s="576"/>
      <c r="C318" s="318" t="s">
        <v>277</v>
      </c>
      <c r="D318" s="273" t="s">
        <v>290</v>
      </c>
      <c r="E318" s="307">
        <v>0</v>
      </c>
      <c r="F318" s="308">
        <v>0</v>
      </c>
      <c r="G318" s="308">
        <v>0</v>
      </c>
      <c r="H318" s="308">
        <v>0</v>
      </c>
      <c r="I318" s="308">
        <v>0</v>
      </c>
      <c r="J318" s="308">
        <v>0</v>
      </c>
      <c r="K318" s="308">
        <v>0</v>
      </c>
      <c r="L318" s="308">
        <v>0</v>
      </c>
      <c r="M318" s="309">
        <v>0</v>
      </c>
      <c r="N318" s="310">
        <f t="shared" si="35"/>
        <v>0</v>
      </c>
      <c r="O318" s="311">
        <v>0</v>
      </c>
      <c r="P318" s="274">
        <f t="shared" si="36"/>
        <v>0</v>
      </c>
    </row>
    <row r="319" spans="1:16">
      <c r="A319" s="572"/>
      <c r="B319" s="574" t="s">
        <v>171</v>
      </c>
      <c r="C319" s="266" t="s">
        <v>266</v>
      </c>
      <c r="D319" s="267" t="s">
        <v>289</v>
      </c>
      <c r="E319" s="302">
        <v>0</v>
      </c>
      <c r="F319" s="175">
        <v>0</v>
      </c>
      <c r="G319" s="175">
        <v>0</v>
      </c>
      <c r="H319" s="175">
        <v>0</v>
      </c>
      <c r="I319" s="175">
        <v>0</v>
      </c>
      <c r="J319" s="175">
        <v>0</v>
      </c>
      <c r="K319" s="175">
        <v>0</v>
      </c>
      <c r="L319" s="175">
        <v>0</v>
      </c>
      <c r="M319" s="294">
        <v>0</v>
      </c>
      <c r="N319" s="295">
        <f t="shared" si="35"/>
        <v>0</v>
      </c>
      <c r="O319" s="296">
        <v>0</v>
      </c>
      <c r="P319" s="268">
        <f t="shared" si="36"/>
        <v>0</v>
      </c>
    </row>
    <row r="320" spans="1:16">
      <c r="A320" s="572"/>
      <c r="B320" s="575"/>
      <c r="C320" s="317" t="s">
        <v>278</v>
      </c>
      <c r="D320" s="269" t="s">
        <v>290</v>
      </c>
      <c r="E320" s="297">
        <v>1</v>
      </c>
      <c r="F320" s="298">
        <v>0</v>
      </c>
      <c r="G320" s="298">
        <v>0</v>
      </c>
      <c r="H320" s="298">
        <v>0</v>
      </c>
      <c r="I320" s="298">
        <v>0</v>
      </c>
      <c r="J320" s="298">
        <v>0</v>
      </c>
      <c r="K320" s="298">
        <v>0</v>
      </c>
      <c r="L320" s="298">
        <v>0</v>
      </c>
      <c r="M320" s="299">
        <v>0</v>
      </c>
      <c r="N320" s="300">
        <f t="shared" si="35"/>
        <v>1</v>
      </c>
      <c r="O320" s="301">
        <v>0</v>
      </c>
      <c r="P320" s="270">
        <f t="shared" si="36"/>
        <v>1</v>
      </c>
    </row>
    <row r="321" spans="1:16">
      <c r="A321" s="572"/>
      <c r="B321" s="575"/>
      <c r="C321" s="266" t="s">
        <v>267</v>
      </c>
      <c r="D321" s="267" t="s">
        <v>289</v>
      </c>
      <c r="E321" s="302">
        <v>0</v>
      </c>
      <c r="F321" s="303">
        <v>0</v>
      </c>
      <c r="G321" s="303">
        <v>0</v>
      </c>
      <c r="H321" s="303">
        <v>0</v>
      </c>
      <c r="I321" s="303">
        <v>0</v>
      </c>
      <c r="J321" s="303">
        <v>0</v>
      </c>
      <c r="K321" s="303">
        <v>0</v>
      </c>
      <c r="L321" s="303">
        <v>0</v>
      </c>
      <c r="M321" s="304">
        <v>0</v>
      </c>
      <c r="N321" s="305">
        <f t="shared" si="35"/>
        <v>0</v>
      </c>
      <c r="O321" s="306">
        <v>0</v>
      </c>
      <c r="P321" s="271">
        <f t="shared" si="36"/>
        <v>0</v>
      </c>
    </row>
    <row r="322" spans="1:16">
      <c r="A322" s="572"/>
      <c r="B322" s="575"/>
      <c r="C322" s="317" t="s">
        <v>279</v>
      </c>
      <c r="D322" s="269" t="s">
        <v>290</v>
      </c>
      <c r="E322" s="297">
        <v>0</v>
      </c>
      <c r="F322" s="298">
        <v>0</v>
      </c>
      <c r="G322" s="298">
        <v>0</v>
      </c>
      <c r="H322" s="298">
        <v>0</v>
      </c>
      <c r="I322" s="298">
        <v>0</v>
      </c>
      <c r="J322" s="298">
        <v>0</v>
      </c>
      <c r="K322" s="298">
        <v>0</v>
      </c>
      <c r="L322" s="298">
        <v>0</v>
      </c>
      <c r="M322" s="299">
        <v>0</v>
      </c>
      <c r="N322" s="300">
        <f t="shared" si="35"/>
        <v>0</v>
      </c>
      <c r="O322" s="301">
        <v>0</v>
      </c>
      <c r="P322" s="270">
        <f t="shared" si="36"/>
        <v>0</v>
      </c>
    </row>
    <row r="323" spans="1:16">
      <c r="A323" s="572"/>
      <c r="B323" s="575"/>
      <c r="C323" s="266" t="s">
        <v>172</v>
      </c>
      <c r="D323" s="267" t="s">
        <v>289</v>
      </c>
      <c r="E323" s="302">
        <v>0</v>
      </c>
      <c r="F323" s="303">
        <v>0</v>
      </c>
      <c r="G323" s="303">
        <v>0</v>
      </c>
      <c r="H323" s="303">
        <v>0</v>
      </c>
      <c r="I323" s="303">
        <v>0</v>
      </c>
      <c r="J323" s="303">
        <v>0</v>
      </c>
      <c r="K323" s="303">
        <v>0</v>
      </c>
      <c r="L323" s="303">
        <v>0</v>
      </c>
      <c r="M323" s="304">
        <v>0</v>
      </c>
      <c r="N323" s="305">
        <f t="shared" si="35"/>
        <v>0</v>
      </c>
      <c r="O323" s="306">
        <v>0</v>
      </c>
      <c r="P323" s="271">
        <f t="shared" si="36"/>
        <v>0</v>
      </c>
    </row>
    <row r="324" spans="1:16">
      <c r="A324" s="573"/>
      <c r="B324" s="576"/>
      <c r="C324" s="319" t="s">
        <v>280</v>
      </c>
      <c r="D324" s="273" t="s">
        <v>290</v>
      </c>
      <c r="E324" s="307">
        <v>0</v>
      </c>
      <c r="F324" s="308">
        <v>0</v>
      </c>
      <c r="G324" s="308">
        <v>0</v>
      </c>
      <c r="H324" s="308">
        <v>0</v>
      </c>
      <c r="I324" s="308">
        <v>0</v>
      </c>
      <c r="J324" s="308">
        <v>0</v>
      </c>
      <c r="K324" s="308">
        <v>0</v>
      </c>
      <c r="L324" s="308">
        <v>0</v>
      </c>
      <c r="M324" s="309">
        <v>0</v>
      </c>
      <c r="N324" s="310">
        <f t="shared" si="35"/>
        <v>0</v>
      </c>
      <c r="O324" s="311">
        <v>0</v>
      </c>
      <c r="P324" s="274">
        <f t="shared" si="36"/>
        <v>0</v>
      </c>
    </row>
    <row r="325" spans="1:16">
      <c r="A325" s="571" t="s">
        <v>141</v>
      </c>
      <c r="B325" s="574" t="s">
        <v>170</v>
      </c>
      <c r="C325" s="266" t="s">
        <v>267</v>
      </c>
      <c r="D325" s="267" t="s">
        <v>289</v>
      </c>
      <c r="E325" s="293">
        <v>0</v>
      </c>
      <c r="F325" s="175">
        <v>0</v>
      </c>
      <c r="G325" s="175">
        <v>0</v>
      </c>
      <c r="H325" s="175">
        <v>0</v>
      </c>
      <c r="I325" s="175">
        <v>0</v>
      </c>
      <c r="J325" s="175">
        <v>0</v>
      </c>
      <c r="K325" s="175">
        <v>0</v>
      </c>
      <c r="L325" s="175">
        <v>0</v>
      </c>
      <c r="M325" s="294">
        <v>0</v>
      </c>
      <c r="N325" s="295">
        <f t="shared" si="35"/>
        <v>0</v>
      </c>
      <c r="O325" s="296">
        <v>0</v>
      </c>
      <c r="P325" s="268">
        <f t="shared" si="36"/>
        <v>0</v>
      </c>
    </row>
    <row r="326" spans="1:16">
      <c r="A326" s="572"/>
      <c r="B326" s="575"/>
      <c r="C326" s="317" t="s">
        <v>281</v>
      </c>
      <c r="D326" s="269" t="s">
        <v>290</v>
      </c>
      <c r="E326" s="297">
        <v>0</v>
      </c>
      <c r="F326" s="298">
        <v>0</v>
      </c>
      <c r="G326" s="298">
        <v>0</v>
      </c>
      <c r="H326" s="298">
        <v>0</v>
      </c>
      <c r="I326" s="298">
        <v>0</v>
      </c>
      <c r="J326" s="298">
        <v>0</v>
      </c>
      <c r="K326" s="298">
        <v>0</v>
      </c>
      <c r="L326" s="298">
        <v>0</v>
      </c>
      <c r="M326" s="299">
        <v>0</v>
      </c>
      <c r="N326" s="300">
        <f t="shared" si="35"/>
        <v>0</v>
      </c>
      <c r="O326" s="301">
        <v>0</v>
      </c>
      <c r="P326" s="270">
        <f t="shared" si="36"/>
        <v>0</v>
      </c>
    </row>
    <row r="327" spans="1:16">
      <c r="A327" s="572"/>
      <c r="B327" s="575"/>
      <c r="C327" s="266" t="s">
        <v>172</v>
      </c>
      <c r="D327" s="267" t="s">
        <v>289</v>
      </c>
      <c r="E327" s="302">
        <v>0</v>
      </c>
      <c r="F327" s="303">
        <v>0</v>
      </c>
      <c r="G327" s="303">
        <v>0</v>
      </c>
      <c r="H327" s="303">
        <v>0</v>
      </c>
      <c r="I327" s="303">
        <v>0</v>
      </c>
      <c r="J327" s="303">
        <v>0</v>
      </c>
      <c r="K327" s="303">
        <v>0</v>
      </c>
      <c r="L327" s="303">
        <v>0</v>
      </c>
      <c r="M327" s="304">
        <v>0</v>
      </c>
      <c r="N327" s="305">
        <f t="shared" si="35"/>
        <v>0</v>
      </c>
      <c r="O327" s="306">
        <v>0</v>
      </c>
      <c r="P327" s="271">
        <f t="shared" si="36"/>
        <v>0</v>
      </c>
    </row>
    <row r="328" spans="1:16">
      <c r="A328" s="572"/>
      <c r="B328" s="576"/>
      <c r="C328" s="319" t="s">
        <v>282</v>
      </c>
      <c r="D328" s="273" t="s">
        <v>290</v>
      </c>
      <c r="E328" s="307">
        <v>0</v>
      </c>
      <c r="F328" s="308">
        <v>0</v>
      </c>
      <c r="G328" s="308">
        <v>0</v>
      </c>
      <c r="H328" s="308">
        <v>0</v>
      </c>
      <c r="I328" s="308">
        <v>0</v>
      </c>
      <c r="J328" s="308">
        <v>0</v>
      </c>
      <c r="K328" s="308">
        <v>0</v>
      </c>
      <c r="L328" s="308">
        <v>0</v>
      </c>
      <c r="M328" s="309">
        <v>0</v>
      </c>
      <c r="N328" s="310">
        <f t="shared" si="35"/>
        <v>0</v>
      </c>
      <c r="O328" s="311">
        <v>0</v>
      </c>
      <c r="P328" s="274">
        <f t="shared" si="36"/>
        <v>0</v>
      </c>
    </row>
    <row r="329" spans="1:16">
      <c r="A329" s="572"/>
      <c r="B329" s="574" t="s">
        <v>171</v>
      </c>
      <c r="C329" s="266" t="s">
        <v>267</v>
      </c>
      <c r="D329" s="267" t="s">
        <v>289</v>
      </c>
      <c r="E329" s="293">
        <v>0</v>
      </c>
      <c r="F329" s="175">
        <v>0</v>
      </c>
      <c r="G329" s="175">
        <v>0</v>
      </c>
      <c r="H329" s="175">
        <v>0</v>
      </c>
      <c r="I329" s="175">
        <v>0</v>
      </c>
      <c r="J329" s="175">
        <v>0</v>
      </c>
      <c r="K329" s="175">
        <v>0</v>
      </c>
      <c r="L329" s="175">
        <v>0</v>
      </c>
      <c r="M329" s="294">
        <v>0</v>
      </c>
      <c r="N329" s="295">
        <f t="shared" si="35"/>
        <v>0</v>
      </c>
      <c r="O329" s="296">
        <v>0</v>
      </c>
      <c r="P329" s="268">
        <f t="shared" si="36"/>
        <v>0</v>
      </c>
    </row>
    <row r="330" spans="1:16">
      <c r="A330" s="572"/>
      <c r="B330" s="575"/>
      <c r="C330" s="317" t="s">
        <v>283</v>
      </c>
      <c r="D330" s="269" t="s">
        <v>290</v>
      </c>
      <c r="E330" s="297">
        <v>0</v>
      </c>
      <c r="F330" s="298">
        <v>0</v>
      </c>
      <c r="G330" s="298">
        <v>0</v>
      </c>
      <c r="H330" s="298">
        <v>0</v>
      </c>
      <c r="I330" s="298">
        <v>0</v>
      </c>
      <c r="J330" s="298">
        <v>0</v>
      </c>
      <c r="K330" s="298">
        <v>0</v>
      </c>
      <c r="L330" s="298">
        <v>0</v>
      </c>
      <c r="M330" s="299">
        <v>0</v>
      </c>
      <c r="N330" s="300">
        <f t="shared" si="35"/>
        <v>0</v>
      </c>
      <c r="O330" s="301">
        <v>0</v>
      </c>
      <c r="P330" s="270">
        <f t="shared" si="36"/>
        <v>0</v>
      </c>
    </row>
    <row r="331" spans="1:16">
      <c r="A331" s="572"/>
      <c r="B331" s="575"/>
      <c r="C331" s="266" t="s">
        <v>172</v>
      </c>
      <c r="D331" s="267" t="s">
        <v>289</v>
      </c>
      <c r="E331" s="302">
        <v>0</v>
      </c>
      <c r="F331" s="303">
        <v>0</v>
      </c>
      <c r="G331" s="303">
        <v>0</v>
      </c>
      <c r="H331" s="303">
        <v>0</v>
      </c>
      <c r="I331" s="303">
        <v>0</v>
      </c>
      <c r="J331" s="303">
        <v>0</v>
      </c>
      <c r="K331" s="303">
        <v>0</v>
      </c>
      <c r="L331" s="303">
        <v>0</v>
      </c>
      <c r="M331" s="304">
        <v>0</v>
      </c>
      <c r="N331" s="305">
        <f t="shared" si="35"/>
        <v>0</v>
      </c>
      <c r="O331" s="306">
        <v>0</v>
      </c>
      <c r="P331" s="271">
        <f t="shared" si="36"/>
        <v>0</v>
      </c>
    </row>
    <row r="332" spans="1:16">
      <c r="A332" s="573"/>
      <c r="B332" s="576"/>
      <c r="C332" s="319" t="s">
        <v>284</v>
      </c>
      <c r="D332" s="273" t="s">
        <v>290</v>
      </c>
      <c r="E332" s="307">
        <v>0</v>
      </c>
      <c r="F332" s="308">
        <v>0</v>
      </c>
      <c r="G332" s="308">
        <v>0</v>
      </c>
      <c r="H332" s="308">
        <v>0</v>
      </c>
      <c r="I332" s="308">
        <v>0</v>
      </c>
      <c r="J332" s="308">
        <v>0</v>
      </c>
      <c r="K332" s="308">
        <v>0</v>
      </c>
      <c r="L332" s="308">
        <v>0</v>
      </c>
      <c r="M332" s="309">
        <v>0</v>
      </c>
      <c r="N332" s="310">
        <f t="shared" si="35"/>
        <v>0</v>
      </c>
      <c r="O332" s="311">
        <v>0</v>
      </c>
      <c r="P332" s="274">
        <f t="shared" si="36"/>
        <v>0</v>
      </c>
    </row>
    <row r="333" spans="1:16">
      <c r="A333" s="563" t="s">
        <v>268</v>
      </c>
      <c r="B333" s="564"/>
      <c r="C333" s="564"/>
      <c r="D333" s="267" t="s">
        <v>289</v>
      </c>
      <c r="E333" s="293">
        <v>0</v>
      </c>
      <c r="F333" s="175">
        <v>0</v>
      </c>
      <c r="G333" s="175">
        <v>0</v>
      </c>
      <c r="H333" s="175">
        <v>0</v>
      </c>
      <c r="I333" s="175">
        <v>0</v>
      </c>
      <c r="J333" s="175">
        <v>0</v>
      </c>
      <c r="K333" s="175">
        <v>0</v>
      </c>
      <c r="L333" s="175">
        <v>0</v>
      </c>
      <c r="M333" s="294">
        <v>0</v>
      </c>
      <c r="N333" s="295">
        <f t="shared" si="35"/>
        <v>0</v>
      </c>
      <c r="O333" s="296">
        <v>0</v>
      </c>
      <c r="P333" s="268">
        <f t="shared" si="36"/>
        <v>0</v>
      </c>
    </row>
    <row r="334" spans="1:16">
      <c r="A334" s="320" t="s">
        <v>285</v>
      </c>
      <c r="B334" s="272"/>
      <c r="C334" s="272"/>
      <c r="D334" s="273" t="s">
        <v>290</v>
      </c>
      <c r="E334" s="307">
        <v>0</v>
      </c>
      <c r="F334" s="308">
        <v>0</v>
      </c>
      <c r="G334" s="308">
        <v>0</v>
      </c>
      <c r="H334" s="308">
        <v>0</v>
      </c>
      <c r="I334" s="308">
        <v>0</v>
      </c>
      <c r="J334" s="308">
        <v>0</v>
      </c>
      <c r="K334" s="308">
        <v>0</v>
      </c>
      <c r="L334" s="308">
        <v>0</v>
      </c>
      <c r="M334" s="309">
        <v>0</v>
      </c>
      <c r="N334" s="310">
        <f t="shared" si="35"/>
        <v>0</v>
      </c>
      <c r="O334" s="311">
        <v>0</v>
      </c>
      <c r="P334" s="274">
        <f t="shared" si="36"/>
        <v>0</v>
      </c>
    </row>
    <row r="335" spans="1:16">
      <c r="A335" s="563" t="s">
        <v>269</v>
      </c>
      <c r="B335" s="564"/>
      <c r="C335" s="564"/>
      <c r="D335" s="267" t="s">
        <v>289</v>
      </c>
      <c r="E335" s="293">
        <v>0</v>
      </c>
      <c r="F335" s="175">
        <v>0</v>
      </c>
      <c r="G335" s="175">
        <v>0</v>
      </c>
      <c r="H335" s="175">
        <v>0</v>
      </c>
      <c r="I335" s="175">
        <v>0</v>
      </c>
      <c r="J335" s="175">
        <v>0</v>
      </c>
      <c r="K335" s="175">
        <v>0</v>
      </c>
      <c r="L335" s="175">
        <v>0</v>
      </c>
      <c r="M335" s="294">
        <v>0</v>
      </c>
      <c r="N335" s="295">
        <f t="shared" si="35"/>
        <v>0</v>
      </c>
      <c r="O335" s="296">
        <v>0</v>
      </c>
      <c r="P335" s="268">
        <f t="shared" si="36"/>
        <v>0</v>
      </c>
    </row>
    <row r="336" spans="1:16">
      <c r="A336" s="577" t="s">
        <v>286</v>
      </c>
      <c r="B336" s="578"/>
      <c r="C336" s="578"/>
      <c r="D336" s="273" t="s">
        <v>290</v>
      </c>
      <c r="E336" s="307">
        <v>0</v>
      </c>
      <c r="F336" s="308">
        <v>0</v>
      </c>
      <c r="G336" s="308">
        <v>0</v>
      </c>
      <c r="H336" s="308">
        <v>0</v>
      </c>
      <c r="I336" s="308">
        <v>0</v>
      </c>
      <c r="J336" s="308">
        <v>0</v>
      </c>
      <c r="K336" s="308">
        <v>0</v>
      </c>
      <c r="L336" s="308">
        <v>0</v>
      </c>
      <c r="M336" s="309">
        <v>0</v>
      </c>
      <c r="N336" s="310">
        <f t="shared" si="35"/>
        <v>0</v>
      </c>
      <c r="O336" s="311">
        <v>0</v>
      </c>
      <c r="P336" s="274">
        <f t="shared" si="36"/>
        <v>0</v>
      </c>
    </row>
    <row r="337" spans="1:16">
      <c r="A337" s="563" t="s">
        <v>270</v>
      </c>
      <c r="B337" s="564"/>
      <c r="C337" s="564"/>
      <c r="D337" s="267" t="s">
        <v>289</v>
      </c>
      <c r="E337" s="293">
        <v>0</v>
      </c>
      <c r="F337" s="175">
        <v>0</v>
      </c>
      <c r="G337" s="175">
        <v>0</v>
      </c>
      <c r="H337" s="175">
        <v>0</v>
      </c>
      <c r="I337" s="175">
        <v>0</v>
      </c>
      <c r="J337" s="175">
        <v>0</v>
      </c>
      <c r="K337" s="175">
        <v>0</v>
      </c>
      <c r="L337" s="175">
        <v>0</v>
      </c>
      <c r="M337" s="294">
        <v>0</v>
      </c>
      <c r="N337" s="295">
        <f t="shared" si="35"/>
        <v>0</v>
      </c>
      <c r="O337" s="296">
        <v>0</v>
      </c>
      <c r="P337" s="268">
        <f t="shared" si="36"/>
        <v>0</v>
      </c>
    </row>
    <row r="338" spans="1:16">
      <c r="A338" s="320" t="s">
        <v>287</v>
      </c>
      <c r="B338" s="272"/>
      <c r="C338" s="272"/>
      <c r="D338" s="273" t="s">
        <v>290</v>
      </c>
      <c r="E338" s="307">
        <v>0</v>
      </c>
      <c r="F338" s="308">
        <v>0</v>
      </c>
      <c r="G338" s="308">
        <v>0</v>
      </c>
      <c r="H338" s="308">
        <v>0</v>
      </c>
      <c r="I338" s="308">
        <v>0</v>
      </c>
      <c r="J338" s="308">
        <v>0</v>
      </c>
      <c r="K338" s="308">
        <v>0</v>
      </c>
      <c r="L338" s="308">
        <v>0</v>
      </c>
      <c r="M338" s="309">
        <v>0</v>
      </c>
      <c r="N338" s="310">
        <f t="shared" si="35"/>
        <v>0</v>
      </c>
      <c r="O338" s="311">
        <v>0</v>
      </c>
      <c r="P338" s="274">
        <f t="shared" si="36"/>
        <v>0</v>
      </c>
    </row>
    <row r="339" spans="1:16">
      <c r="A339" s="563" t="s">
        <v>271</v>
      </c>
      <c r="B339" s="564"/>
      <c r="C339" s="564"/>
      <c r="D339" s="267" t="s">
        <v>289</v>
      </c>
      <c r="E339" s="293">
        <v>0</v>
      </c>
      <c r="F339" s="175">
        <v>0</v>
      </c>
      <c r="G339" s="175">
        <v>0</v>
      </c>
      <c r="H339" s="175">
        <v>0</v>
      </c>
      <c r="I339" s="175">
        <v>0</v>
      </c>
      <c r="J339" s="175">
        <v>0</v>
      </c>
      <c r="K339" s="175">
        <v>0</v>
      </c>
      <c r="L339" s="175">
        <v>0</v>
      </c>
      <c r="M339" s="294">
        <v>0</v>
      </c>
      <c r="N339" s="295">
        <f t="shared" si="35"/>
        <v>0</v>
      </c>
      <c r="O339" s="296">
        <v>0</v>
      </c>
      <c r="P339" s="268">
        <f t="shared" si="36"/>
        <v>0</v>
      </c>
    </row>
    <row r="340" spans="1:16">
      <c r="A340" s="565" t="s">
        <v>288</v>
      </c>
      <c r="B340" s="566"/>
      <c r="C340" s="566"/>
      <c r="D340" s="267" t="s">
        <v>290</v>
      </c>
      <c r="E340" s="307">
        <v>0</v>
      </c>
      <c r="F340" s="308">
        <v>0</v>
      </c>
      <c r="G340" s="308">
        <v>0</v>
      </c>
      <c r="H340" s="308">
        <v>0</v>
      </c>
      <c r="I340" s="308">
        <v>0</v>
      </c>
      <c r="J340" s="308">
        <v>0</v>
      </c>
      <c r="K340" s="308">
        <v>0</v>
      </c>
      <c r="L340" s="308">
        <v>0</v>
      </c>
      <c r="M340" s="309">
        <v>0</v>
      </c>
      <c r="N340" s="310">
        <f t="shared" si="35"/>
        <v>0</v>
      </c>
      <c r="O340" s="311">
        <v>0</v>
      </c>
      <c r="P340" s="274">
        <f t="shared" si="36"/>
        <v>0</v>
      </c>
    </row>
    <row r="341" spans="1:16">
      <c r="A341" s="567" t="s">
        <v>30</v>
      </c>
      <c r="B341" s="568"/>
      <c r="C341" s="568"/>
      <c r="D341" s="279" t="s">
        <v>291</v>
      </c>
      <c r="E341" s="280">
        <f t="shared" ref="E341:P341" si="37">SUM(E313,E315,E317,E319,E321,E323,E325,E327,E329,E331,E333,E335,E337,E339)</f>
        <v>0</v>
      </c>
      <c r="F341" s="281">
        <f t="shared" si="37"/>
        <v>0</v>
      </c>
      <c r="G341" s="281">
        <f t="shared" si="37"/>
        <v>0</v>
      </c>
      <c r="H341" s="281">
        <f t="shared" si="37"/>
        <v>0</v>
      </c>
      <c r="I341" s="281">
        <f t="shared" si="37"/>
        <v>0</v>
      </c>
      <c r="J341" s="281">
        <f t="shared" si="37"/>
        <v>0</v>
      </c>
      <c r="K341" s="281">
        <f t="shared" si="37"/>
        <v>0</v>
      </c>
      <c r="L341" s="281">
        <f t="shared" si="37"/>
        <v>0</v>
      </c>
      <c r="M341" s="282">
        <f t="shared" si="37"/>
        <v>0</v>
      </c>
      <c r="N341" s="283">
        <f t="shared" si="37"/>
        <v>0</v>
      </c>
      <c r="O341" s="284">
        <f t="shared" si="37"/>
        <v>0</v>
      </c>
      <c r="P341" s="285">
        <f t="shared" si="37"/>
        <v>0</v>
      </c>
    </row>
    <row r="342" spans="1:16">
      <c r="A342" s="569"/>
      <c r="B342" s="570"/>
      <c r="C342" s="570"/>
      <c r="D342" s="286" t="s">
        <v>290</v>
      </c>
      <c r="E342" s="287">
        <f t="shared" ref="E342:P342" si="38">SUM(E314,E316,E318,E320,E322,E324,E326,E328,E330,E332,E334,E336,E338,E340)</f>
        <v>1</v>
      </c>
      <c r="F342" s="288">
        <f t="shared" si="38"/>
        <v>0</v>
      </c>
      <c r="G342" s="288">
        <f t="shared" si="38"/>
        <v>0</v>
      </c>
      <c r="H342" s="288">
        <f t="shared" si="38"/>
        <v>0</v>
      </c>
      <c r="I342" s="288">
        <f t="shared" si="38"/>
        <v>0</v>
      </c>
      <c r="J342" s="288">
        <f t="shared" si="38"/>
        <v>0</v>
      </c>
      <c r="K342" s="288">
        <f t="shared" si="38"/>
        <v>0</v>
      </c>
      <c r="L342" s="288">
        <f t="shared" si="38"/>
        <v>0</v>
      </c>
      <c r="M342" s="289">
        <f t="shared" si="38"/>
        <v>0</v>
      </c>
      <c r="N342" s="290">
        <f t="shared" si="38"/>
        <v>1</v>
      </c>
      <c r="O342" s="291">
        <f t="shared" si="38"/>
        <v>0</v>
      </c>
      <c r="P342" s="292">
        <f t="shared" si="38"/>
        <v>1</v>
      </c>
    </row>
    <row r="344" spans="1:16">
      <c r="A344" s="265" t="s">
        <v>225</v>
      </c>
      <c r="B344" s="265"/>
      <c r="C344" s="263"/>
      <c r="D344" s="263"/>
      <c r="E344" s="315"/>
      <c r="F344" s="315"/>
      <c r="G344" s="315"/>
      <c r="H344" s="315"/>
      <c r="I344" s="315"/>
      <c r="J344" s="315"/>
      <c r="K344" s="315"/>
      <c r="L344" s="315"/>
      <c r="M344" s="312"/>
      <c r="N344" s="312"/>
      <c r="O344" s="313"/>
      <c r="P344" s="314"/>
    </row>
    <row r="345" spans="1:16">
      <c r="A345" s="499" t="s">
        <v>250</v>
      </c>
      <c r="B345" s="583"/>
      <c r="C345" s="583"/>
      <c r="D345" s="584"/>
      <c r="E345" s="499" t="s">
        <v>251</v>
      </c>
      <c r="F345" s="500"/>
      <c r="G345" s="500"/>
      <c r="H345" s="500"/>
      <c r="I345" s="500"/>
      <c r="J345" s="500"/>
      <c r="K345" s="500"/>
      <c r="L345" s="500"/>
      <c r="M345" s="500"/>
      <c r="N345" s="579" t="s">
        <v>262</v>
      </c>
      <c r="O345" s="579" t="s">
        <v>263</v>
      </c>
      <c r="P345" s="579" t="s">
        <v>264</v>
      </c>
    </row>
    <row r="346" spans="1:16" ht="24">
      <c r="A346" s="581" t="s">
        <v>252</v>
      </c>
      <c r="B346" s="582"/>
      <c r="C346" s="582"/>
      <c r="D346" s="275" t="s">
        <v>265</v>
      </c>
      <c r="E346" s="276" t="s">
        <v>164</v>
      </c>
      <c r="F346" s="277" t="s">
        <v>161</v>
      </c>
      <c r="G346" s="277" t="s">
        <v>167</v>
      </c>
      <c r="H346" s="277" t="s">
        <v>166</v>
      </c>
      <c r="I346" s="277" t="s">
        <v>165</v>
      </c>
      <c r="J346" s="277" t="s">
        <v>168</v>
      </c>
      <c r="K346" s="277" t="s">
        <v>160</v>
      </c>
      <c r="L346" s="277" t="s">
        <v>162</v>
      </c>
      <c r="M346" s="278" t="s">
        <v>272</v>
      </c>
      <c r="N346" s="580"/>
      <c r="O346" s="580"/>
      <c r="P346" s="580"/>
    </row>
    <row r="347" spans="1:16">
      <c r="A347" s="571" t="s">
        <v>169</v>
      </c>
      <c r="B347" s="574" t="s">
        <v>170</v>
      </c>
      <c r="C347" s="266" t="s">
        <v>266</v>
      </c>
      <c r="D347" s="267" t="s">
        <v>289</v>
      </c>
      <c r="E347" s="293">
        <v>0</v>
      </c>
      <c r="F347" s="175">
        <v>0</v>
      </c>
      <c r="G347" s="175">
        <v>0</v>
      </c>
      <c r="H347" s="175">
        <v>0</v>
      </c>
      <c r="I347" s="175">
        <v>0</v>
      </c>
      <c r="J347" s="175">
        <v>0</v>
      </c>
      <c r="K347" s="175">
        <v>0</v>
      </c>
      <c r="L347" s="175">
        <v>0</v>
      </c>
      <c r="M347" s="294">
        <v>0</v>
      </c>
      <c r="N347" s="295">
        <f t="shared" ref="N347:N374" si="39">SUM(E347:M347)</f>
        <v>0</v>
      </c>
      <c r="O347" s="296">
        <v>0</v>
      </c>
      <c r="P347" s="268">
        <f t="shared" ref="P347:P374" si="40">SUM(N347:O347)</f>
        <v>0</v>
      </c>
    </row>
    <row r="348" spans="1:16">
      <c r="A348" s="572"/>
      <c r="B348" s="575"/>
      <c r="C348" s="317" t="s">
        <v>275</v>
      </c>
      <c r="D348" s="269" t="s">
        <v>290</v>
      </c>
      <c r="E348" s="293">
        <v>0</v>
      </c>
      <c r="F348" s="298">
        <v>0</v>
      </c>
      <c r="G348" s="298">
        <v>0</v>
      </c>
      <c r="H348" s="298">
        <v>0</v>
      </c>
      <c r="I348" s="298">
        <v>0</v>
      </c>
      <c r="J348" s="298">
        <v>0</v>
      </c>
      <c r="K348" s="298">
        <v>0</v>
      </c>
      <c r="L348" s="298">
        <v>0</v>
      </c>
      <c r="M348" s="299">
        <v>0</v>
      </c>
      <c r="N348" s="300">
        <f t="shared" si="39"/>
        <v>0</v>
      </c>
      <c r="O348" s="301">
        <v>0</v>
      </c>
      <c r="P348" s="270">
        <f t="shared" si="40"/>
        <v>0</v>
      </c>
    </row>
    <row r="349" spans="1:16">
      <c r="A349" s="572"/>
      <c r="B349" s="575"/>
      <c r="C349" s="266" t="s">
        <v>267</v>
      </c>
      <c r="D349" s="267" t="s">
        <v>289</v>
      </c>
      <c r="E349" s="316">
        <v>0</v>
      </c>
      <c r="F349" s="303">
        <v>0</v>
      </c>
      <c r="G349" s="303">
        <v>0</v>
      </c>
      <c r="H349" s="303">
        <v>0</v>
      </c>
      <c r="I349" s="303">
        <v>0</v>
      </c>
      <c r="J349" s="303">
        <v>0</v>
      </c>
      <c r="K349" s="303">
        <v>0</v>
      </c>
      <c r="L349" s="303">
        <v>0</v>
      </c>
      <c r="M349" s="304">
        <v>0</v>
      </c>
      <c r="N349" s="305">
        <f t="shared" si="39"/>
        <v>0</v>
      </c>
      <c r="O349" s="306">
        <v>0</v>
      </c>
      <c r="P349" s="271">
        <f t="shared" si="40"/>
        <v>0</v>
      </c>
    </row>
    <row r="350" spans="1:16">
      <c r="A350" s="572"/>
      <c r="B350" s="575"/>
      <c r="C350" s="317" t="s">
        <v>276</v>
      </c>
      <c r="D350" s="269" t="s">
        <v>290</v>
      </c>
      <c r="E350" s="297">
        <v>0</v>
      </c>
      <c r="F350" s="298">
        <v>0</v>
      </c>
      <c r="G350" s="298">
        <v>0</v>
      </c>
      <c r="H350" s="298">
        <v>0</v>
      </c>
      <c r="I350" s="298">
        <v>0</v>
      </c>
      <c r="J350" s="298">
        <v>0</v>
      </c>
      <c r="K350" s="298">
        <v>0</v>
      </c>
      <c r="L350" s="298">
        <v>0</v>
      </c>
      <c r="M350" s="299">
        <v>0</v>
      </c>
      <c r="N350" s="300">
        <f t="shared" si="39"/>
        <v>0</v>
      </c>
      <c r="O350" s="301">
        <v>0</v>
      </c>
      <c r="P350" s="270">
        <f t="shared" si="40"/>
        <v>0</v>
      </c>
    </row>
    <row r="351" spans="1:16">
      <c r="A351" s="572"/>
      <c r="B351" s="575"/>
      <c r="C351" s="266" t="s">
        <v>172</v>
      </c>
      <c r="D351" s="267" t="s">
        <v>289</v>
      </c>
      <c r="E351" s="302">
        <v>0</v>
      </c>
      <c r="F351" s="303">
        <v>0</v>
      </c>
      <c r="G351" s="303">
        <v>0</v>
      </c>
      <c r="H351" s="303">
        <v>0</v>
      </c>
      <c r="I351" s="303">
        <v>0</v>
      </c>
      <c r="J351" s="303">
        <v>0</v>
      </c>
      <c r="K351" s="303">
        <v>0</v>
      </c>
      <c r="L351" s="303">
        <v>0</v>
      </c>
      <c r="M351" s="304">
        <v>0</v>
      </c>
      <c r="N351" s="305">
        <f t="shared" si="39"/>
        <v>0</v>
      </c>
      <c r="O351" s="306">
        <v>0</v>
      </c>
      <c r="P351" s="271">
        <f t="shared" si="40"/>
        <v>0</v>
      </c>
    </row>
    <row r="352" spans="1:16">
      <c r="A352" s="572"/>
      <c r="B352" s="576"/>
      <c r="C352" s="318" t="s">
        <v>277</v>
      </c>
      <c r="D352" s="273" t="s">
        <v>290</v>
      </c>
      <c r="E352" s="307">
        <v>0</v>
      </c>
      <c r="F352" s="308">
        <v>0</v>
      </c>
      <c r="G352" s="308">
        <v>0</v>
      </c>
      <c r="H352" s="308">
        <v>0</v>
      </c>
      <c r="I352" s="308">
        <v>0</v>
      </c>
      <c r="J352" s="308">
        <v>0</v>
      </c>
      <c r="K352" s="308">
        <v>0</v>
      </c>
      <c r="L352" s="308">
        <v>0</v>
      </c>
      <c r="M352" s="309">
        <v>0</v>
      </c>
      <c r="N352" s="310">
        <f t="shared" si="39"/>
        <v>0</v>
      </c>
      <c r="O352" s="311">
        <v>0</v>
      </c>
      <c r="P352" s="274">
        <f t="shared" si="40"/>
        <v>0</v>
      </c>
    </row>
    <row r="353" spans="1:16">
      <c r="A353" s="572"/>
      <c r="B353" s="574" t="s">
        <v>171</v>
      </c>
      <c r="C353" s="266" t="s">
        <v>266</v>
      </c>
      <c r="D353" s="267" t="s">
        <v>289</v>
      </c>
      <c r="E353" s="302">
        <v>0</v>
      </c>
      <c r="F353" s="175">
        <v>0</v>
      </c>
      <c r="G353" s="175">
        <v>0</v>
      </c>
      <c r="H353" s="175">
        <v>0</v>
      </c>
      <c r="I353" s="175">
        <v>0</v>
      </c>
      <c r="J353" s="175">
        <v>0</v>
      </c>
      <c r="K353" s="175">
        <v>0</v>
      </c>
      <c r="L353" s="175">
        <v>0</v>
      </c>
      <c r="M353" s="294">
        <v>0</v>
      </c>
      <c r="N353" s="295">
        <f t="shared" si="39"/>
        <v>0</v>
      </c>
      <c r="O353" s="296">
        <v>0</v>
      </c>
      <c r="P353" s="268">
        <f t="shared" si="40"/>
        <v>0</v>
      </c>
    </row>
    <row r="354" spans="1:16">
      <c r="A354" s="572"/>
      <c r="B354" s="575"/>
      <c r="C354" s="317" t="s">
        <v>278</v>
      </c>
      <c r="D354" s="269" t="s">
        <v>290</v>
      </c>
      <c r="E354" s="297">
        <v>0</v>
      </c>
      <c r="F354" s="298">
        <v>0</v>
      </c>
      <c r="G354" s="298">
        <v>0</v>
      </c>
      <c r="H354" s="298">
        <v>0</v>
      </c>
      <c r="I354" s="298">
        <v>0</v>
      </c>
      <c r="J354" s="298">
        <v>0</v>
      </c>
      <c r="K354" s="298">
        <v>0</v>
      </c>
      <c r="L354" s="298">
        <v>0</v>
      </c>
      <c r="M354" s="299">
        <v>0</v>
      </c>
      <c r="N354" s="300">
        <f t="shared" si="39"/>
        <v>0</v>
      </c>
      <c r="O354" s="301">
        <v>0</v>
      </c>
      <c r="P354" s="270">
        <f t="shared" si="40"/>
        <v>0</v>
      </c>
    </row>
    <row r="355" spans="1:16">
      <c r="A355" s="572"/>
      <c r="B355" s="575"/>
      <c r="C355" s="266" t="s">
        <v>267</v>
      </c>
      <c r="D355" s="267" t="s">
        <v>289</v>
      </c>
      <c r="E355" s="302">
        <v>0</v>
      </c>
      <c r="F355" s="303">
        <v>0</v>
      </c>
      <c r="G355" s="303">
        <v>0</v>
      </c>
      <c r="H355" s="303">
        <v>0</v>
      </c>
      <c r="I355" s="303">
        <v>0</v>
      </c>
      <c r="J355" s="303">
        <v>0</v>
      </c>
      <c r="K355" s="303">
        <v>0</v>
      </c>
      <c r="L355" s="303">
        <v>0</v>
      </c>
      <c r="M355" s="304">
        <v>0</v>
      </c>
      <c r="N355" s="305">
        <f t="shared" si="39"/>
        <v>0</v>
      </c>
      <c r="O355" s="306">
        <v>0</v>
      </c>
      <c r="P355" s="271">
        <f t="shared" si="40"/>
        <v>0</v>
      </c>
    </row>
    <row r="356" spans="1:16">
      <c r="A356" s="572"/>
      <c r="B356" s="575"/>
      <c r="C356" s="317" t="s">
        <v>279</v>
      </c>
      <c r="D356" s="269" t="s">
        <v>290</v>
      </c>
      <c r="E356" s="297">
        <v>0</v>
      </c>
      <c r="F356" s="298">
        <v>0</v>
      </c>
      <c r="G356" s="298">
        <v>0</v>
      </c>
      <c r="H356" s="298">
        <v>0</v>
      </c>
      <c r="I356" s="298">
        <v>0</v>
      </c>
      <c r="J356" s="298">
        <v>0</v>
      </c>
      <c r="K356" s="298">
        <v>0</v>
      </c>
      <c r="L356" s="298">
        <v>0</v>
      </c>
      <c r="M356" s="299">
        <v>0</v>
      </c>
      <c r="N356" s="300">
        <f t="shared" si="39"/>
        <v>0</v>
      </c>
      <c r="O356" s="301">
        <v>0</v>
      </c>
      <c r="P356" s="270">
        <f t="shared" si="40"/>
        <v>0</v>
      </c>
    </row>
    <row r="357" spans="1:16">
      <c r="A357" s="572"/>
      <c r="B357" s="575"/>
      <c r="C357" s="266" t="s">
        <v>172</v>
      </c>
      <c r="D357" s="267" t="s">
        <v>289</v>
      </c>
      <c r="E357" s="302">
        <v>0</v>
      </c>
      <c r="F357" s="303">
        <v>0</v>
      </c>
      <c r="G357" s="303">
        <v>0</v>
      </c>
      <c r="H357" s="303">
        <v>0</v>
      </c>
      <c r="I357" s="303">
        <v>0</v>
      </c>
      <c r="J357" s="303">
        <v>0</v>
      </c>
      <c r="K357" s="303">
        <v>0</v>
      </c>
      <c r="L357" s="303">
        <v>0</v>
      </c>
      <c r="M357" s="304">
        <v>0</v>
      </c>
      <c r="N357" s="305">
        <f t="shared" si="39"/>
        <v>0</v>
      </c>
      <c r="O357" s="306">
        <v>0</v>
      </c>
      <c r="P357" s="271">
        <f t="shared" si="40"/>
        <v>0</v>
      </c>
    </row>
    <row r="358" spans="1:16">
      <c r="A358" s="573"/>
      <c r="B358" s="576"/>
      <c r="C358" s="319" t="s">
        <v>280</v>
      </c>
      <c r="D358" s="273" t="s">
        <v>290</v>
      </c>
      <c r="E358" s="307">
        <v>0</v>
      </c>
      <c r="F358" s="308">
        <v>0</v>
      </c>
      <c r="G358" s="308">
        <v>0</v>
      </c>
      <c r="H358" s="308">
        <v>0</v>
      </c>
      <c r="I358" s="308">
        <v>0</v>
      </c>
      <c r="J358" s="308">
        <v>0</v>
      </c>
      <c r="K358" s="308">
        <v>0</v>
      </c>
      <c r="L358" s="308">
        <v>0</v>
      </c>
      <c r="M358" s="309">
        <v>0</v>
      </c>
      <c r="N358" s="310">
        <f t="shared" si="39"/>
        <v>0</v>
      </c>
      <c r="O358" s="311">
        <v>0</v>
      </c>
      <c r="P358" s="274">
        <f t="shared" si="40"/>
        <v>0</v>
      </c>
    </row>
    <row r="359" spans="1:16">
      <c r="A359" s="571" t="s">
        <v>141</v>
      </c>
      <c r="B359" s="574" t="s">
        <v>170</v>
      </c>
      <c r="C359" s="266" t="s">
        <v>267</v>
      </c>
      <c r="D359" s="267" t="s">
        <v>289</v>
      </c>
      <c r="E359" s="293">
        <v>0</v>
      </c>
      <c r="F359" s="175">
        <v>0</v>
      </c>
      <c r="G359" s="175">
        <v>0</v>
      </c>
      <c r="H359" s="175">
        <v>0</v>
      </c>
      <c r="I359" s="175">
        <v>0</v>
      </c>
      <c r="J359" s="175">
        <v>0</v>
      </c>
      <c r="K359" s="175">
        <v>0</v>
      </c>
      <c r="L359" s="175">
        <v>0</v>
      </c>
      <c r="M359" s="294">
        <v>0</v>
      </c>
      <c r="N359" s="295">
        <f t="shared" si="39"/>
        <v>0</v>
      </c>
      <c r="O359" s="296">
        <v>0</v>
      </c>
      <c r="P359" s="268">
        <f t="shared" si="40"/>
        <v>0</v>
      </c>
    </row>
    <row r="360" spans="1:16">
      <c r="A360" s="572"/>
      <c r="B360" s="575"/>
      <c r="C360" s="317" t="s">
        <v>281</v>
      </c>
      <c r="D360" s="269" t="s">
        <v>290</v>
      </c>
      <c r="E360" s="297">
        <v>0</v>
      </c>
      <c r="F360" s="298">
        <v>0</v>
      </c>
      <c r="G360" s="298">
        <v>0</v>
      </c>
      <c r="H360" s="298">
        <v>0</v>
      </c>
      <c r="I360" s="298">
        <v>0</v>
      </c>
      <c r="J360" s="298">
        <v>0</v>
      </c>
      <c r="K360" s="298">
        <v>0</v>
      </c>
      <c r="L360" s="298">
        <v>0</v>
      </c>
      <c r="M360" s="299">
        <v>0</v>
      </c>
      <c r="N360" s="300">
        <f t="shared" si="39"/>
        <v>0</v>
      </c>
      <c r="O360" s="301">
        <v>0</v>
      </c>
      <c r="P360" s="270">
        <f t="shared" si="40"/>
        <v>0</v>
      </c>
    </row>
    <row r="361" spans="1:16">
      <c r="A361" s="572"/>
      <c r="B361" s="575"/>
      <c r="C361" s="266" t="s">
        <v>172</v>
      </c>
      <c r="D361" s="267" t="s">
        <v>289</v>
      </c>
      <c r="E361" s="302">
        <v>0</v>
      </c>
      <c r="F361" s="303">
        <v>0</v>
      </c>
      <c r="G361" s="303">
        <v>0</v>
      </c>
      <c r="H361" s="303">
        <v>0</v>
      </c>
      <c r="I361" s="303">
        <v>0</v>
      </c>
      <c r="J361" s="303">
        <v>0</v>
      </c>
      <c r="K361" s="303">
        <v>0</v>
      </c>
      <c r="L361" s="303">
        <v>0</v>
      </c>
      <c r="M361" s="304">
        <v>0</v>
      </c>
      <c r="N361" s="305">
        <f t="shared" si="39"/>
        <v>0</v>
      </c>
      <c r="O361" s="306">
        <v>0</v>
      </c>
      <c r="P361" s="271">
        <f t="shared" si="40"/>
        <v>0</v>
      </c>
    </row>
    <row r="362" spans="1:16">
      <c r="A362" s="572"/>
      <c r="B362" s="576"/>
      <c r="C362" s="319" t="s">
        <v>282</v>
      </c>
      <c r="D362" s="273" t="s">
        <v>290</v>
      </c>
      <c r="E362" s="307">
        <v>0</v>
      </c>
      <c r="F362" s="308">
        <v>0</v>
      </c>
      <c r="G362" s="308">
        <v>0</v>
      </c>
      <c r="H362" s="308">
        <v>0</v>
      </c>
      <c r="I362" s="308">
        <v>0</v>
      </c>
      <c r="J362" s="308">
        <v>0</v>
      </c>
      <c r="K362" s="308">
        <v>0</v>
      </c>
      <c r="L362" s="308">
        <v>0</v>
      </c>
      <c r="M362" s="309">
        <v>0</v>
      </c>
      <c r="N362" s="310">
        <f t="shared" si="39"/>
        <v>0</v>
      </c>
      <c r="O362" s="311">
        <v>0</v>
      </c>
      <c r="P362" s="274">
        <f t="shared" si="40"/>
        <v>0</v>
      </c>
    </row>
    <row r="363" spans="1:16">
      <c r="A363" s="572"/>
      <c r="B363" s="574" t="s">
        <v>171</v>
      </c>
      <c r="C363" s="266" t="s">
        <v>267</v>
      </c>
      <c r="D363" s="267" t="s">
        <v>289</v>
      </c>
      <c r="E363" s="293">
        <v>0</v>
      </c>
      <c r="F363" s="175">
        <v>0</v>
      </c>
      <c r="G363" s="175">
        <v>0</v>
      </c>
      <c r="H363" s="175">
        <v>0</v>
      </c>
      <c r="I363" s="175">
        <v>0</v>
      </c>
      <c r="J363" s="175">
        <v>0</v>
      </c>
      <c r="K363" s="175">
        <v>0</v>
      </c>
      <c r="L363" s="175">
        <v>0</v>
      </c>
      <c r="M363" s="294">
        <v>0</v>
      </c>
      <c r="N363" s="295">
        <f t="shared" si="39"/>
        <v>0</v>
      </c>
      <c r="O363" s="296">
        <v>0</v>
      </c>
      <c r="P363" s="268">
        <f t="shared" si="40"/>
        <v>0</v>
      </c>
    </row>
    <row r="364" spans="1:16">
      <c r="A364" s="572"/>
      <c r="B364" s="575"/>
      <c r="C364" s="317" t="s">
        <v>283</v>
      </c>
      <c r="D364" s="269" t="s">
        <v>290</v>
      </c>
      <c r="E364" s="297">
        <v>0</v>
      </c>
      <c r="F364" s="298">
        <v>0</v>
      </c>
      <c r="G364" s="298">
        <v>0</v>
      </c>
      <c r="H364" s="298">
        <v>0</v>
      </c>
      <c r="I364" s="298">
        <v>0</v>
      </c>
      <c r="J364" s="298">
        <v>0</v>
      </c>
      <c r="K364" s="298">
        <v>0</v>
      </c>
      <c r="L364" s="298">
        <v>0</v>
      </c>
      <c r="M364" s="299">
        <v>0</v>
      </c>
      <c r="N364" s="300">
        <f t="shared" si="39"/>
        <v>0</v>
      </c>
      <c r="O364" s="301">
        <v>0</v>
      </c>
      <c r="P364" s="270">
        <f t="shared" si="40"/>
        <v>0</v>
      </c>
    </row>
    <row r="365" spans="1:16">
      <c r="A365" s="572"/>
      <c r="B365" s="575"/>
      <c r="C365" s="266" t="s">
        <v>172</v>
      </c>
      <c r="D365" s="267" t="s">
        <v>289</v>
      </c>
      <c r="E365" s="302">
        <v>0</v>
      </c>
      <c r="F365" s="303">
        <v>0</v>
      </c>
      <c r="G365" s="303">
        <v>0</v>
      </c>
      <c r="H365" s="303">
        <v>0</v>
      </c>
      <c r="I365" s="303">
        <v>0</v>
      </c>
      <c r="J365" s="303">
        <v>0</v>
      </c>
      <c r="K365" s="303">
        <v>0</v>
      </c>
      <c r="L365" s="303">
        <v>0</v>
      </c>
      <c r="M365" s="304">
        <v>0</v>
      </c>
      <c r="N365" s="305">
        <f t="shared" si="39"/>
        <v>0</v>
      </c>
      <c r="O365" s="306">
        <v>0</v>
      </c>
      <c r="P365" s="271">
        <f t="shared" si="40"/>
        <v>0</v>
      </c>
    </row>
    <row r="366" spans="1:16">
      <c r="A366" s="573"/>
      <c r="B366" s="576"/>
      <c r="C366" s="319" t="s">
        <v>284</v>
      </c>
      <c r="D366" s="273" t="s">
        <v>290</v>
      </c>
      <c r="E366" s="307">
        <v>0</v>
      </c>
      <c r="F366" s="308">
        <v>0</v>
      </c>
      <c r="G366" s="308">
        <v>0</v>
      </c>
      <c r="H366" s="308">
        <v>0</v>
      </c>
      <c r="I366" s="308">
        <v>0</v>
      </c>
      <c r="J366" s="308">
        <v>0</v>
      </c>
      <c r="K366" s="308">
        <v>0</v>
      </c>
      <c r="L366" s="308">
        <v>0</v>
      </c>
      <c r="M366" s="309">
        <v>0</v>
      </c>
      <c r="N366" s="310">
        <f t="shared" si="39"/>
        <v>0</v>
      </c>
      <c r="O366" s="311">
        <v>0</v>
      </c>
      <c r="P366" s="274">
        <f t="shared" si="40"/>
        <v>0</v>
      </c>
    </row>
    <row r="367" spans="1:16">
      <c r="A367" s="563" t="s">
        <v>268</v>
      </c>
      <c r="B367" s="564"/>
      <c r="C367" s="564"/>
      <c r="D367" s="267" t="s">
        <v>289</v>
      </c>
      <c r="E367" s="293">
        <v>0</v>
      </c>
      <c r="F367" s="175">
        <v>0</v>
      </c>
      <c r="G367" s="175">
        <v>0</v>
      </c>
      <c r="H367" s="175">
        <v>0</v>
      </c>
      <c r="I367" s="175">
        <v>0</v>
      </c>
      <c r="J367" s="175">
        <v>0</v>
      </c>
      <c r="K367" s="175">
        <v>0</v>
      </c>
      <c r="L367" s="175">
        <v>0</v>
      </c>
      <c r="M367" s="294">
        <v>0</v>
      </c>
      <c r="N367" s="295">
        <f t="shared" si="39"/>
        <v>0</v>
      </c>
      <c r="O367" s="296">
        <v>0</v>
      </c>
      <c r="P367" s="268">
        <f t="shared" si="40"/>
        <v>0</v>
      </c>
    </row>
    <row r="368" spans="1:16">
      <c r="A368" s="320" t="s">
        <v>285</v>
      </c>
      <c r="B368" s="272"/>
      <c r="C368" s="272"/>
      <c r="D368" s="273" t="s">
        <v>290</v>
      </c>
      <c r="E368" s="307">
        <v>0</v>
      </c>
      <c r="F368" s="308">
        <v>0</v>
      </c>
      <c r="G368" s="308">
        <v>0</v>
      </c>
      <c r="H368" s="308">
        <v>0</v>
      </c>
      <c r="I368" s="308">
        <v>0</v>
      </c>
      <c r="J368" s="308">
        <v>0</v>
      </c>
      <c r="K368" s="308">
        <v>0</v>
      </c>
      <c r="L368" s="308">
        <v>0</v>
      </c>
      <c r="M368" s="309">
        <v>0</v>
      </c>
      <c r="N368" s="310">
        <f t="shared" si="39"/>
        <v>0</v>
      </c>
      <c r="O368" s="311">
        <v>0</v>
      </c>
      <c r="P368" s="274">
        <f t="shared" si="40"/>
        <v>0</v>
      </c>
    </row>
    <row r="369" spans="1:16">
      <c r="A369" s="563" t="s">
        <v>269</v>
      </c>
      <c r="B369" s="564"/>
      <c r="C369" s="564"/>
      <c r="D369" s="267" t="s">
        <v>289</v>
      </c>
      <c r="E369" s="293">
        <v>0</v>
      </c>
      <c r="F369" s="175">
        <v>0</v>
      </c>
      <c r="G369" s="175">
        <v>0</v>
      </c>
      <c r="H369" s="175">
        <v>0</v>
      </c>
      <c r="I369" s="175">
        <v>0</v>
      </c>
      <c r="J369" s="175">
        <v>0</v>
      </c>
      <c r="K369" s="175">
        <v>0</v>
      </c>
      <c r="L369" s="175">
        <v>0</v>
      </c>
      <c r="M369" s="294">
        <v>0</v>
      </c>
      <c r="N369" s="295">
        <f t="shared" si="39"/>
        <v>0</v>
      </c>
      <c r="O369" s="296">
        <v>0</v>
      </c>
      <c r="P369" s="268">
        <f t="shared" si="40"/>
        <v>0</v>
      </c>
    </row>
    <row r="370" spans="1:16">
      <c r="A370" s="577" t="s">
        <v>286</v>
      </c>
      <c r="B370" s="578"/>
      <c r="C370" s="578"/>
      <c r="D370" s="273" t="s">
        <v>290</v>
      </c>
      <c r="E370" s="307">
        <v>0</v>
      </c>
      <c r="F370" s="308">
        <v>0</v>
      </c>
      <c r="G370" s="308">
        <v>0</v>
      </c>
      <c r="H370" s="308">
        <v>0</v>
      </c>
      <c r="I370" s="308">
        <v>0</v>
      </c>
      <c r="J370" s="308">
        <v>0</v>
      </c>
      <c r="K370" s="308">
        <v>0</v>
      </c>
      <c r="L370" s="308">
        <v>0</v>
      </c>
      <c r="M370" s="309">
        <v>0</v>
      </c>
      <c r="N370" s="310">
        <f t="shared" si="39"/>
        <v>0</v>
      </c>
      <c r="O370" s="311">
        <v>0</v>
      </c>
      <c r="P370" s="274">
        <f t="shared" si="40"/>
        <v>0</v>
      </c>
    </row>
    <row r="371" spans="1:16">
      <c r="A371" s="563" t="s">
        <v>270</v>
      </c>
      <c r="B371" s="564"/>
      <c r="C371" s="564"/>
      <c r="D371" s="267" t="s">
        <v>289</v>
      </c>
      <c r="E371" s="293">
        <v>0</v>
      </c>
      <c r="F371" s="175">
        <v>0</v>
      </c>
      <c r="G371" s="175">
        <v>0</v>
      </c>
      <c r="H371" s="175">
        <v>0</v>
      </c>
      <c r="I371" s="175">
        <v>0</v>
      </c>
      <c r="J371" s="175">
        <v>0</v>
      </c>
      <c r="K371" s="175">
        <v>0</v>
      </c>
      <c r="L371" s="175">
        <v>0</v>
      </c>
      <c r="M371" s="294">
        <v>0</v>
      </c>
      <c r="N371" s="295">
        <f t="shared" si="39"/>
        <v>0</v>
      </c>
      <c r="O371" s="296">
        <v>0</v>
      </c>
      <c r="P371" s="268">
        <f t="shared" si="40"/>
        <v>0</v>
      </c>
    </row>
    <row r="372" spans="1:16">
      <c r="A372" s="320" t="s">
        <v>287</v>
      </c>
      <c r="B372" s="272"/>
      <c r="C372" s="272"/>
      <c r="D372" s="273" t="s">
        <v>290</v>
      </c>
      <c r="E372" s="307">
        <v>0</v>
      </c>
      <c r="F372" s="308">
        <v>0</v>
      </c>
      <c r="G372" s="308">
        <v>0</v>
      </c>
      <c r="H372" s="308">
        <v>0</v>
      </c>
      <c r="I372" s="308">
        <v>0</v>
      </c>
      <c r="J372" s="308">
        <v>0</v>
      </c>
      <c r="K372" s="308">
        <v>0</v>
      </c>
      <c r="L372" s="308">
        <v>0</v>
      </c>
      <c r="M372" s="309">
        <v>0</v>
      </c>
      <c r="N372" s="310">
        <f t="shared" si="39"/>
        <v>0</v>
      </c>
      <c r="O372" s="311">
        <v>0</v>
      </c>
      <c r="P372" s="274">
        <f t="shared" si="40"/>
        <v>0</v>
      </c>
    </row>
    <row r="373" spans="1:16">
      <c r="A373" s="563" t="s">
        <v>271</v>
      </c>
      <c r="B373" s="564"/>
      <c r="C373" s="564"/>
      <c r="D373" s="267" t="s">
        <v>289</v>
      </c>
      <c r="E373" s="293">
        <v>0</v>
      </c>
      <c r="F373" s="175">
        <v>0</v>
      </c>
      <c r="G373" s="175">
        <v>0</v>
      </c>
      <c r="H373" s="175">
        <v>0</v>
      </c>
      <c r="I373" s="175">
        <v>0</v>
      </c>
      <c r="J373" s="175">
        <v>0</v>
      </c>
      <c r="K373" s="175">
        <v>0</v>
      </c>
      <c r="L373" s="175">
        <v>0</v>
      </c>
      <c r="M373" s="294">
        <v>0</v>
      </c>
      <c r="N373" s="295">
        <f t="shared" si="39"/>
        <v>0</v>
      </c>
      <c r="O373" s="296">
        <v>0</v>
      </c>
      <c r="P373" s="268">
        <f t="shared" si="40"/>
        <v>0</v>
      </c>
    </row>
    <row r="374" spans="1:16">
      <c r="A374" s="565" t="s">
        <v>288</v>
      </c>
      <c r="B374" s="566"/>
      <c r="C374" s="566"/>
      <c r="D374" s="267" t="s">
        <v>290</v>
      </c>
      <c r="E374" s="307">
        <v>0</v>
      </c>
      <c r="F374" s="308">
        <v>0</v>
      </c>
      <c r="G374" s="308">
        <v>0</v>
      </c>
      <c r="H374" s="308">
        <v>0</v>
      </c>
      <c r="I374" s="308">
        <v>0</v>
      </c>
      <c r="J374" s="308">
        <v>0</v>
      </c>
      <c r="K374" s="308">
        <v>0</v>
      </c>
      <c r="L374" s="308">
        <v>0</v>
      </c>
      <c r="M374" s="309">
        <v>0</v>
      </c>
      <c r="N374" s="310">
        <f t="shared" si="39"/>
        <v>0</v>
      </c>
      <c r="O374" s="311">
        <v>0</v>
      </c>
      <c r="P374" s="274">
        <f t="shared" si="40"/>
        <v>0</v>
      </c>
    </row>
    <row r="375" spans="1:16">
      <c r="A375" s="567" t="s">
        <v>30</v>
      </c>
      <c r="B375" s="568"/>
      <c r="C375" s="568"/>
      <c r="D375" s="279" t="s">
        <v>291</v>
      </c>
      <c r="E375" s="280">
        <f t="shared" ref="E375:P375" si="41">SUM(E347,E349,E351,E353,E355,E357,E359,E361,E363,E365,E367,E369,E371,E373)</f>
        <v>0</v>
      </c>
      <c r="F375" s="281">
        <f t="shared" si="41"/>
        <v>0</v>
      </c>
      <c r="G375" s="281">
        <f t="shared" si="41"/>
        <v>0</v>
      </c>
      <c r="H375" s="281">
        <f t="shared" si="41"/>
        <v>0</v>
      </c>
      <c r="I375" s="281">
        <f t="shared" si="41"/>
        <v>0</v>
      </c>
      <c r="J375" s="281">
        <f t="shared" si="41"/>
        <v>0</v>
      </c>
      <c r="K375" s="281">
        <f t="shared" si="41"/>
        <v>0</v>
      </c>
      <c r="L375" s="281">
        <f t="shared" si="41"/>
        <v>0</v>
      </c>
      <c r="M375" s="282">
        <f t="shared" si="41"/>
        <v>0</v>
      </c>
      <c r="N375" s="283">
        <f t="shared" si="41"/>
        <v>0</v>
      </c>
      <c r="O375" s="284">
        <f t="shared" si="41"/>
        <v>0</v>
      </c>
      <c r="P375" s="285">
        <f t="shared" si="41"/>
        <v>0</v>
      </c>
    </row>
    <row r="376" spans="1:16">
      <c r="A376" s="569"/>
      <c r="B376" s="570"/>
      <c r="C376" s="570"/>
      <c r="D376" s="286" t="s">
        <v>290</v>
      </c>
      <c r="E376" s="287">
        <f t="shared" ref="E376:P376" si="42">SUM(E348,E350,E352,E354,E356,E358,E360,E362,E364,E366,E368,E370,E372,E374)</f>
        <v>0</v>
      </c>
      <c r="F376" s="288">
        <f t="shared" si="42"/>
        <v>0</v>
      </c>
      <c r="G376" s="288">
        <f t="shared" si="42"/>
        <v>0</v>
      </c>
      <c r="H376" s="288">
        <f t="shared" si="42"/>
        <v>0</v>
      </c>
      <c r="I376" s="288">
        <f t="shared" si="42"/>
        <v>0</v>
      </c>
      <c r="J376" s="288">
        <f t="shared" si="42"/>
        <v>0</v>
      </c>
      <c r="K376" s="288">
        <f t="shared" si="42"/>
        <v>0</v>
      </c>
      <c r="L376" s="288">
        <f t="shared" si="42"/>
        <v>0</v>
      </c>
      <c r="M376" s="289">
        <f t="shared" si="42"/>
        <v>0</v>
      </c>
      <c r="N376" s="290">
        <f t="shared" si="42"/>
        <v>0</v>
      </c>
      <c r="O376" s="291">
        <f t="shared" si="42"/>
        <v>0</v>
      </c>
      <c r="P376" s="292">
        <f t="shared" si="42"/>
        <v>0</v>
      </c>
    </row>
    <row r="378" spans="1:16">
      <c r="A378" s="265" t="s">
        <v>226</v>
      </c>
      <c r="B378" s="265"/>
      <c r="C378" s="263"/>
      <c r="D378" s="263"/>
      <c r="E378" s="315"/>
      <c r="F378" s="315"/>
      <c r="G378" s="315"/>
      <c r="H378" s="315"/>
      <c r="I378" s="315"/>
      <c r="J378" s="315"/>
      <c r="K378" s="315"/>
      <c r="L378" s="315"/>
      <c r="M378" s="312"/>
      <c r="N378" s="312"/>
      <c r="O378" s="313"/>
      <c r="P378" s="314"/>
    </row>
    <row r="379" spans="1:16">
      <c r="A379" s="499" t="s">
        <v>250</v>
      </c>
      <c r="B379" s="583"/>
      <c r="C379" s="583"/>
      <c r="D379" s="584"/>
      <c r="E379" s="499" t="s">
        <v>251</v>
      </c>
      <c r="F379" s="500"/>
      <c r="G379" s="500"/>
      <c r="H379" s="500"/>
      <c r="I379" s="500"/>
      <c r="J379" s="500"/>
      <c r="K379" s="500"/>
      <c r="L379" s="500"/>
      <c r="M379" s="500"/>
      <c r="N379" s="579" t="s">
        <v>262</v>
      </c>
      <c r="O379" s="579" t="s">
        <v>263</v>
      </c>
      <c r="P379" s="579" t="s">
        <v>264</v>
      </c>
    </row>
    <row r="380" spans="1:16" ht="24">
      <c r="A380" s="581" t="s">
        <v>252</v>
      </c>
      <c r="B380" s="582"/>
      <c r="C380" s="582"/>
      <c r="D380" s="275" t="s">
        <v>265</v>
      </c>
      <c r="E380" s="276" t="s">
        <v>164</v>
      </c>
      <c r="F380" s="277" t="s">
        <v>161</v>
      </c>
      <c r="G380" s="277" t="s">
        <v>167</v>
      </c>
      <c r="H380" s="277" t="s">
        <v>166</v>
      </c>
      <c r="I380" s="277" t="s">
        <v>165</v>
      </c>
      <c r="J380" s="277" t="s">
        <v>168</v>
      </c>
      <c r="K380" s="277" t="s">
        <v>160</v>
      </c>
      <c r="L380" s="277" t="s">
        <v>162</v>
      </c>
      <c r="M380" s="278" t="s">
        <v>272</v>
      </c>
      <c r="N380" s="580"/>
      <c r="O380" s="580"/>
      <c r="P380" s="580"/>
    </row>
    <row r="381" spans="1:16">
      <c r="A381" s="571" t="s">
        <v>169</v>
      </c>
      <c r="B381" s="574" t="s">
        <v>170</v>
      </c>
      <c r="C381" s="266" t="s">
        <v>266</v>
      </c>
      <c r="D381" s="267" t="s">
        <v>289</v>
      </c>
      <c r="E381" s="293">
        <v>0</v>
      </c>
      <c r="F381" s="175">
        <v>0</v>
      </c>
      <c r="G381" s="175">
        <v>0</v>
      </c>
      <c r="H381" s="175">
        <v>0</v>
      </c>
      <c r="I381" s="175">
        <v>0</v>
      </c>
      <c r="J381" s="175">
        <v>0</v>
      </c>
      <c r="K381" s="175">
        <v>0</v>
      </c>
      <c r="L381" s="175">
        <v>0</v>
      </c>
      <c r="M381" s="294">
        <v>0</v>
      </c>
      <c r="N381" s="295">
        <f t="shared" ref="N381:N408" si="43">SUM(E381:M381)</f>
        <v>0</v>
      </c>
      <c r="O381" s="296">
        <v>0</v>
      </c>
      <c r="P381" s="268">
        <f t="shared" ref="P381:P408" si="44">SUM(N381:O381)</f>
        <v>0</v>
      </c>
    </row>
    <row r="382" spans="1:16">
      <c r="A382" s="572"/>
      <c r="B382" s="575"/>
      <c r="C382" s="317" t="s">
        <v>275</v>
      </c>
      <c r="D382" s="269" t="s">
        <v>290</v>
      </c>
      <c r="E382" s="293">
        <v>0</v>
      </c>
      <c r="F382" s="298">
        <v>0</v>
      </c>
      <c r="G382" s="298">
        <v>0</v>
      </c>
      <c r="H382" s="298">
        <v>0</v>
      </c>
      <c r="I382" s="298">
        <v>0</v>
      </c>
      <c r="J382" s="298">
        <v>0</v>
      </c>
      <c r="K382" s="298">
        <v>0</v>
      </c>
      <c r="L382" s="298">
        <v>0</v>
      </c>
      <c r="M382" s="299">
        <v>0</v>
      </c>
      <c r="N382" s="300">
        <f t="shared" si="43"/>
        <v>0</v>
      </c>
      <c r="O382" s="301">
        <v>0</v>
      </c>
      <c r="P382" s="270">
        <f t="shared" si="44"/>
        <v>0</v>
      </c>
    </row>
    <row r="383" spans="1:16">
      <c r="A383" s="572"/>
      <c r="B383" s="575"/>
      <c r="C383" s="266" t="s">
        <v>267</v>
      </c>
      <c r="D383" s="267" t="s">
        <v>289</v>
      </c>
      <c r="E383" s="316">
        <v>0</v>
      </c>
      <c r="F383" s="303">
        <v>0</v>
      </c>
      <c r="G383" s="303">
        <v>0</v>
      </c>
      <c r="H383" s="303">
        <v>0</v>
      </c>
      <c r="I383" s="303">
        <v>0</v>
      </c>
      <c r="J383" s="303">
        <v>0</v>
      </c>
      <c r="K383" s="303">
        <v>0</v>
      </c>
      <c r="L383" s="303">
        <v>0</v>
      </c>
      <c r="M383" s="304">
        <v>0</v>
      </c>
      <c r="N383" s="305">
        <f t="shared" si="43"/>
        <v>0</v>
      </c>
      <c r="O383" s="306">
        <v>0</v>
      </c>
      <c r="P383" s="271">
        <f t="shared" si="44"/>
        <v>0</v>
      </c>
    </row>
    <row r="384" spans="1:16">
      <c r="A384" s="572"/>
      <c r="B384" s="575"/>
      <c r="C384" s="317" t="s">
        <v>276</v>
      </c>
      <c r="D384" s="269" t="s">
        <v>290</v>
      </c>
      <c r="E384" s="297">
        <v>0</v>
      </c>
      <c r="F384" s="298">
        <v>0</v>
      </c>
      <c r="G384" s="298">
        <v>0</v>
      </c>
      <c r="H384" s="298">
        <v>0</v>
      </c>
      <c r="I384" s="298">
        <v>0</v>
      </c>
      <c r="J384" s="298">
        <v>0</v>
      </c>
      <c r="K384" s="298">
        <v>0</v>
      </c>
      <c r="L384" s="298">
        <v>0</v>
      </c>
      <c r="M384" s="299">
        <v>0</v>
      </c>
      <c r="N384" s="300">
        <f t="shared" si="43"/>
        <v>0</v>
      </c>
      <c r="O384" s="301">
        <v>0</v>
      </c>
      <c r="P384" s="270">
        <f t="shared" si="44"/>
        <v>0</v>
      </c>
    </row>
    <row r="385" spans="1:16">
      <c r="A385" s="572"/>
      <c r="B385" s="575"/>
      <c r="C385" s="266" t="s">
        <v>172</v>
      </c>
      <c r="D385" s="267" t="s">
        <v>289</v>
      </c>
      <c r="E385" s="302">
        <v>0</v>
      </c>
      <c r="F385" s="303">
        <v>0</v>
      </c>
      <c r="G385" s="303">
        <v>0</v>
      </c>
      <c r="H385" s="303">
        <v>0</v>
      </c>
      <c r="I385" s="303">
        <v>0</v>
      </c>
      <c r="J385" s="303">
        <v>0</v>
      </c>
      <c r="K385" s="303">
        <v>0</v>
      </c>
      <c r="L385" s="303">
        <v>0</v>
      </c>
      <c r="M385" s="304">
        <v>0</v>
      </c>
      <c r="N385" s="305">
        <f t="shared" si="43"/>
        <v>0</v>
      </c>
      <c r="O385" s="306">
        <v>0</v>
      </c>
      <c r="P385" s="271">
        <f t="shared" si="44"/>
        <v>0</v>
      </c>
    </row>
    <row r="386" spans="1:16">
      <c r="A386" s="572"/>
      <c r="B386" s="576"/>
      <c r="C386" s="318" t="s">
        <v>277</v>
      </c>
      <c r="D386" s="273" t="s">
        <v>290</v>
      </c>
      <c r="E386" s="307">
        <v>0</v>
      </c>
      <c r="F386" s="308">
        <v>0</v>
      </c>
      <c r="G386" s="308">
        <v>0</v>
      </c>
      <c r="H386" s="308">
        <v>0</v>
      </c>
      <c r="I386" s="308">
        <v>0</v>
      </c>
      <c r="J386" s="308">
        <v>0</v>
      </c>
      <c r="K386" s="308">
        <v>0</v>
      </c>
      <c r="L386" s="308">
        <v>0</v>
      </c>
      <c r="M386" s="309">
        <v>0</v>
      </c>
      <c r="N386" s="310">
        <f t="shared" si="43"/>
        <v>0</v>
      </c>
      <c r="O386" s="311">
        <v>0</v>
      </c>
      <c r="P386" s="274">
        <f t="shared" si="44"/>
        <v>0</v>
      </c>
    </row>
    <row r="387" spans="1:16">
      <c r="A387" s="572"/>
      <c r="B387" s="574" t="s">
        <v>171</v>
      </c>
      <c r="C387" s="266" t="s">
        <v>266</v>
      </c>
      <c r="D387" s="267" t="s">
        <v>289</v>
      </c>
      <c r="E387" s="302">
        <v>0</v>
      </c>
      <c r="F387" s="175">
        <v>0</v>
      </c>
      <c r="G387" s="175">
        <v>0</v>
      </c>
      <c r="H387" s="175">
        <v>0</v>
      </c>
      <c r="I387" s="175">
        <v>0</v>
      </c>
      <c r="J387" s="175">
        <v>0</v>
      </c>
      <c r="K387" s="175">
        <v>0</v>
      </c>
      <c r="L387" s="175">
        <v>0</v>
      </c>
      <c r="M387" s="294">
        <v>0</v>
      </c>
      <c r="N387" s="295">
        <f t="shared" si="43"/>
        <v>0</v>
      </c>
      <c r="O387" s="296">
        <v>0</v>
      </c>
      <c r="P387" s="268">
        <f t="shared" si="44"/>
        <v>0</v>
      </c>
    </row>
    <row r="388" spans="1:16">
      <c r="A388" s="572"/>
      <c r="B388" s="575"/>
      <c r="C388" s="317" t="s">
        <v>278</v>
      </c>
      <c r="D388" s="269" t="s">
        <v>290</v>
      </c>
      <c r="E388" s="297">
        <v>2</v>
      </c>
      <c r="F388" s="298">
        <v>0</v>
      </c>
      <c r="G388" s="298">
        <v>0</v>
      </c>
      <c r="H388" s="298">
        <v>0</v>
      </c>
      <c r="I388" s="298">
        <v>0</v>
      </c>
      <c r="J388" s="298">
        <v>0</v>
      </c>
      <c r="K388" s="298">
        <v>0</v>
      </c>
      <c r="L388" s="298">
        <v>0</v>
      </c>
      <c r="M388" s="299">
        <v>0</v>
      </c>
      <c r="N388" s="300">
        <f t="shared" si="43"/>
        <v>2</v>
      </c>
      <c r="O388" s="301">
        <v>0</v>
      </c>
      <c r="P388" s="270">
        <f t="shared" si="44"/>
        <v>2</v>
      </c>
    </row>
    <row r="389" spans="1:16">
      <c r="A389" s="572"/>
      <c r="B389" s="575"/>
      <c r="C389" s="266" t="s">
        <v>267</v>
      </c>
      <c r="D389" s="267" t="s">
        <v>289</v>
      </c>
      <c r="E389" s="302">
        <v>0</v>
      </c>
      <c r="F389" s="303">
        <v>0</v>
      </c>
      <c r="G389" s="303">
        <v>0</v>
      </c>
      <c r="H389" s="303">
        <v>0</v>
      </c>
      <c r="I389" s="303">
        <v>0</v>
      </c>
      <c r="J389" s="303">
        <v>0</v>
      </c>
      <c r="K389" s="303">
        <v>0</v>
      </c>
      <c r="L389" s="303">
        <v>0</v>
      </c>
      <c r="M389" s="304">
        <v>0</v>
      </c>
      <c r="N389" s="305">
        <f t="shared" si="43"/>
        <v>0</v>
      </c>
      <c r="O389" s="306">
        <v>0</v>
      </c>
      <c r="P389" s="271">
        <f t="shared" si="44"/>
        <v>0</v>
      </c>
    </row>
    <row r="390" spans="1:16">
      <c r="A390" s="572"/>
      <c r="B390" s="575"/>
      <c r="C390" s="317" t="s">
        <v>279</v>
      </c>
      <c r="D390" s="269" t="s">
        <v>290</v>
      </c>
      <c r="E390" s="297">
        <v>0</v>
      </c>
      <c r="F390" s="298">
        <v>0</v>
      </c>
      <c r="G390" s="298">
        <v>0</v>
      </c>
      <c r="H390" s="298">
        <v>0</v>
      </c>
      <c r="I390" s="298">
        <v>0</v>
      </c>
      <c r="J390" s="298">
        <v>0</v>
      </c>
      <c r="K390" s="298">
        <v>0</v>
      </c>
      <c r="L390" s="298">
        <v>0</v>
      </c>
      <c r="M390" s="299">
        <v>0</v>
      </c>
      <c r="N390" s="300">
        <f t="shared" si="43"/>
        <v>0</v>
      </c>
      <c r="O390" s="301">
        <v>0</v>
      </c>
      <c r="P390" s="270">
        <f t="shared" si="44"/>
        <v>0</v>
      </c>
    </row>
    <row r="391" spans="1:16">
      <c r="A391" s="572"/>
      <c r="B391" s="575"/>
      <c r="C391" s="266" t="s">
        <v>172</v>
      </c>
      <c r="D391" s="267" t="s">
        <v>289</v>
      </c>
      <c r="E391" s="302">
        <v>0</v>
      </c>
      <c r="F391" s="303">
        <v>0</v>
      </c>
      <c r="G391" s="303">
        <v>0</v>
      </c>
      <c r="H391" s="303">
        <v>0</v>
      </c>
      <c r="I391" s="303">
        <v>0</v>
      </c>
      <c r="J391" s="303">
        <v>0</v>
      </c>
      <c r="K391" s="303">
        <v>0</v>
      </c>
      <c r="L391" s="303">
        <v>0</v>
      </c>
      <c r="M391" s="304">
        <v>0</v>
      </c>
      <c r="N391" s="305">
        <f t="shared" si="43"/>
        <v>0</v>
      </c>
      <c r="O391" s="306">
        <v>0</v>
      </c>
      <c r="P391" s="271">
        <f t="shared" si="44"/>
        <v>0</v>
      </c>
    </row>
    <row r="392" spans="1:16">
      <c r="A392" s="573"/>
      <c r="B392" s="576"/>
      <c r="C392" s="319" t="s">
        <v>280</v>
      </c>
      <c r="D392" s="273" t="s">
        <v>290</v>
      </c>
      <c r="E392" s="307">
        <v>0</v>
      </c>
      <c r="F392" s="308">
        <v>0</v>
      </c>
      <c r="G392" s="308">
        <v>0</v>
      </c>
      <c r="H392" s="308">
        <v>0</v>
      </c>
      <c r="I392" s="308">
        <v>0</v>
      </c>
      <c r="J392" s="308">
        <v>0</v>
      </c>
      <c r="K392" s="308">
        <v>0</v>
      </c>
      <c r="L392" s="308">
        <v>0</v>
      </c>
      <c r="M392" s="309">
        <v>0</v>
      </c>
      <c r="N392" s="310">
        <f t="shared" si="43"/>
        <v>0</v>
      </c>
      <c r="O392" s="311">
        <v>0</v>
      </c>
      <c r="P392" s="274">
        <f t="shared" si="44"/>
        <v>0</v>
      </c>
    </row>
    <row r="393" spans="1:16">
      <c r="A393" s="571" t="s">
        <v>141</v>
      </c>
      <c r="B393" s="574" t="s">
        <v>170</v>
      </c>
      <c r="C393" s="266" t="s">
        <v>267</v>
      </c>
      <c r="D393" s="267" t="s">
        <v>289</v>
      </c>
      <c r="E393" s="293">
        <v>0</v>
      </c>
      <c r="F393" s="175">
        <v>0</v>
      </c>
      <c r="G393" s="175">
        <v>0</v>
      </c>
      <c r="H393" s="175">
        <v>0</v>
      </c>
      <c r="I393" s="175">
        <v>0</v>
      </c>
      <c r="J393" s="175">
        <v>0</v>
      </c>
      <c r="K393" s="175">
        <v>0</v>
      </c>
      <c r="L393" s="175">
        <v>0</v>
      </c>
      <c r="M393" s="294">
        <v>0</v>
      </c>
      <c r="N393" s="295">
        <f t="shared" si="43"/>
        <v>0</v>
      </c>
      <c r="O393" s="296">
        <v>0</v>
      </c>
      <c r="P393" s="268">
        <f t="shared" si="44"/>
        <v>0</v>
      </c>
    </row>
    <row r="394" spans="1:16">
      <c r="A394" s="572"/>
      <c r="B394" s="575"/>
      <c r="C394" s="317" t="s">
        <v>281</v>
      </c>
      <c r="D394" s="269" t="s">
        <v>290</v>
      </c>
      <c r="E394" s="297">
        <v>0</v>
      </c>
      <c r="F394" s="298">
        <v>0</v>
      </c>
      <c r="G394" s="298">
        <v>0</v>
      </c>
      <c r="H394" s="298">
        <v>0</v>
      </c>
      <c r="I394" s="298">
        <v>0</v>
      </c>
      <c r="J394" s="298">
        <v>0</v>
      </c>
      <c r="K394" s="298">
        <v>0</v>
      </c>
      <c r="L394" s="298">
        <v>0</v>
      </c>
      <c r="M394" s="299">
        <v>0</v>
      </c>
      <c r="N394" s="300">
        <f t="shared" si="43"/>
        <v>0</v>
      </c>
      <c r="O394" s="301">
        <v>0</v>
      </c>
      <c r="P394" s="270">
        <f t="shared" si="44"/>
        <v>0</v>
      </c>
    </row>
    <row r="395" spans="1:16">
      <c r="A395" s="572"/>
      <c r="B395" s="575"/>
      <c r="C395" s="266" t="s">
        <v>172</v>
      </c>
      <c r="D395" s="267" t="s">
        <v>289</v>
      </c>
      <c r="E395" s="302">
        <v>0</v>
      </c>
      <c r="F395" s="303">
        <v>0</v>
      </c>
      <c r="G395" s="303">
        <v>0</v>
      </c>
      <c r="H395" s="303">
        <v>0</v>
      </c>
      <c r="I395" s="303">
        <v>0</v>
      </c>
      <c r="J395" s="303">
        <v>0</v>
      </c>
      <c r="K395" s="303">
        <v>0</v>
      </c>
      <c r="L395" s="303">
        <v>0</v>
      </c>
      <c r="M395" s="304">
        <v>0</v>
      </c>
      <c r="N395" s="305">
        <f t="shared" si="43"/>
        <v>0</v>
      </c>
      <c r="O395" s="306">
        <v>0</v>
      </c>
      <c r="P395" s="271">
        <f t="shared" si="44"/>
        <v>0</v>
      </c>
    </row>
    <row r="396" spans="1:16">
      <c r="A396" s="572"/>
      <c r="B396" s="576"/>
      <c r="C396" s="319" t="s">
        <v>282</v>
      </c>
      <c r="D396" s="273" t="s">
        <v>290</v>
      </c>
      <c r="E396" s="307">
        <v>0</v>
      </c>
      <c r="F396" s="308">
        <v>0</v>
      </c>
      <c r="G396" s="308">
        <v>1</v>
      </c>
      <c r="H396" s="308">
        <v>0</v>
      </c>
      <c r="I396" s="308">
        <v>0</v>
      </c>
      <c r="J396" s="308">
        <v>0</v>
      </c>
      <c r="K396" s="308">
        <v>0</v>
      </c>
      <c r="L396" s="308">
        <v>0</v>
      </c>
      <c r="M396" s="309">
        <v>0</v>
      </c>
      <c r="N396" s="310">
        <f t="shared" si="43"/>
        <v>1</v>
      </c>
      <c r="O396" s="311">
        <v>0</v>
      </c>
      <c r="P396" s="274">
        <f t="shared" si="44"/>
        <v>1</v>
      </c>
    </row>
    <row r="397" spans="1:16">
      <c r="A397" s="572"/>
      <c r="B397" s="574" t="s">
        <v>171</v>
      </c>
      <c r="C397" s="266" t="s">
        <v>267</v>
      </c>
      <c r="D397" s="267" t="s">
        <v>289</v>
      </c>
      <c r="E397" s="293">
        <v>0</v>
      </c>
      <c r="F397" s="175">
        <v>0</v>
      </c>
      <c r="G397" s="175">
        <v>0</v>
      </c>
      <c r="H397" s="175">
        <v>0</v>
      </c>
      <c r="I397" s="175">
        <v>0</v>
      </c>
      <c r="J397" s="175">
        <v>0</v>
      </c>
      <c r="K397" s="175">
        <v>0</v>
      </c>
      <c r="L397" s="175">
        <v>0</v>
      </c>
      <c r="M397" s="294">
        <v>0</v>
      </c>
      <c r="N397" s="295">
        <f t="shared" si="43"/>
        <v>0</v>
      </c>
      <c r="O397" s="296">
        <v>0</v>
      </c>
      <c r="P397" s="268">
        <f t="shared" si="44"/>
        <v>0</v>
      </c>
    </row>
    <row r="398" spans="1:16">
      <c r="A398" s="572"/>
      <c r="B398" s="575"/>
      <c r="C398" s="317" t="s">
        <v>283</v>
      </c>
      <c r="D398" s="269" t="s">
        <v>290</v>
      </c>
      <c r="E398" s="297">
        <v>0</v>
      </c>
      <c r="F398" s="298">
        <v>0</v>
      </c>
      <c r="G398" s="298">
        <v>0</v>
      </c>
      <c r="H398" s="298">
        <v>0</v>
      </c>
      <c r="I398" s="298">
        <v>0</v>
      </c>
      <c r="J398" s="298">
        <v>0</v>
      </c>
      <c r="K398" s="298">
        <v>0</v>
      </c>
      <c r="L398" s="298">
        <v>0</v>
      </c>
      <c r="M398" s="299">
        <v>0</v>
      </c>
      <c r="N398" s="300">
        <f t="shared" si="43"/>
        <v>0</v>
      </c>
      <c r="O398" s="301">
        <v>0</v>
      </c>
      <c r="P398" s="270">
        <f t="shared" si="44"/>
        <v>0</v>
      </c>
    </row>
    <row r="399" spans="1:16">
      <c r="A399" s="572"/>
      <c r="B399" s="575"/>
      <c r="C399" s="266" t="s">
        <v>172</v>
      </c>
      <c r="D399" s="267" t="s">
        <v>289</v>
      </c>
      <c r="E399" s="302">
        <v>0</v>
      </c>
      <c r="F399" s="303">
        <v>0</v>
      </c>
      <c r="G399" s="303">
        <v>0</v>
      </c>
      <c r="H399" s="303">
        <v>0</v>
      </c>
      <c r="I399" s="303">
        <v>0</v>
      </c>
      <c r="J399" s="303">
        <v>0</v>
      </c>
      <c r="K399" s="303">
        <v>0</v>
      </c>
      <c r="L399" s="303">
        <v>0</v>
      </c>
      <c r="M399" s="304">
        <v>0</v>
      </c>
      <c r="N399" s="305">
        <f t="shared" si="43"/>
        <v>0</v>
      </c>
      <c r="O399" s="306">
        <v>0</v>
      </c>
      <c r="P399" s="271">
        <f t="shared" si="44"/>
        <v>0</v>
      </c>
    </row>
    <row r="400" spans="1:16">
      <c r="A400" s="573"/>
      <c r="B400" s="576"/>
      <c r="C400" s="319" t="s">
        <v>284</v>
      </c>
      <c r="D400" s="273" t="s">
        <v>290</v>
      </c>
      <c r="E400" s="307">
        <v>1</v>
      </c>
      <c r="F400" s="308">
        <v>0</v>
      </c>
      <c r="G400" s="308">
        <v>0</v>
      </c>
      <c r="H400" s="308">
        <v>0</v>
      </c>
      <c r="I400" s="308">
        <v>0</v>
      </c>
      <c r="J400" s="308">
        <v>0</v>
      </c>
      <c r="K400" s="308">
        <v>0</v>
      </c>
      <c r="L400" s="308">
        <v>0</v>
      </c>
      <c r="M400" s="309">
        <v>0</v>
      </c>
      <c r="N400" s="310">
        <f t="shared" si="43"/>
        <v>1</v>
      </c>
      <c r="O400" s="311">
        <v>0</v>
      </c>
      <c r="P400" s="274">
        <f t="shared" si="44"/>
        <v>1</v>
      </c>
    </row>
    <row r="401" spans="1:16">
      <c r="A401" s="563" t="s">
        <v>268</v>
      </c>
      <c r="B401" s="564"/>
      <c r="C401" s="564"/>
      <c r="D401" s="267" t="s">
        <v>289</v>
      </c>
      <c r="E401" s="293">
        <v>0</v>
      </c>
      <c r="F401" s="175">
        <v>0</v>
      </c>
      <c r="G401" s="175">
        <v>0</v>
      </c>
      <c r="H401" s="175">
        <v>0</v>
      </c>
      <c r="I401" s="175">
        <v>0</v>
      </c>
      <c r="J401" s="175">
        <v>0</v>
      </c>
      <c r="K401" s="175">
        <v>0</v>
      </c>
      <c r="L401" s="175">
        <v>0</v>
      </c>
      <c r="M401" s="294">
        <v>0</v>
      </c>
      <c r="N401" s="295">
        <f t="shared" si="43"/>
        <v>0</v>
      </c>
      <c r="O401" s="296">
        <v>0</v>
      </c>
      <c r="P401" s="268">
        <f t="shared" si="44"/>
        <v>0</v>
      </c>
    </row>
    <row r="402" spans="1:16">
      <c r="A402" s="320" t="s">
        <v>285</v>
      </c>
      <c r="B402" s="272"/>
      <c r="C402" s="272"/>
      <c r="D402" s="273" t="s">
        <v>290</v>
      </c>
      <c r="E402" s="307">
        <v>5</v>
      </c>
      <c r="F402" s="308">
        <v>1</v>
      </c>
      <c r="G402" s="308">
        <v>0</v>
      </c>
      <c r="H402" s="308">
        <v>0</v>
      </c>
      <c r="I402" s="308">
        <v>0</v>
      </c>
      <c r="J402" s="308">
        <v>0</v>
      </c>
      <c r="K402" s="308">
        <v>0</v>
      </c>
      <c r="L402" s="308">
        <v>0</v>
      </c>
      <c r="M402" s="309">
        <v>0</v>
      </c>
      <c r="N402" s="310">
        <f t="shared" si="43"/>
        <v>6</v>
      </c>
      <c r="O402" s="311">
        <v>0</v>
      </c>
      <c r="P402" s="274">
        <f t="shared" si="44"/>
        <v>6</v>
      </c>
    </row>
    <row r="403" spans="1:16">
      <c r="A403" s="563" t="s">
        <v>269</v>
      </c>
      <c r="B403" s="564"/>
      <c r="C403" s="564"/>
      <c r="D403" s="267" t="s">
        <v>289</v>
      </c>
      <c r="E403" s="293">
        <v>0</v>
      </c>
      <c r="F403" s="175">
        <v>0</v>
      </c>
      <c r="G403" s="175">
        <v>0</v>
      </c>
      <c r="H403" s="175">
        <v>0</v>
      </c>
      <c r="I403" s="175">
        <v>0</v>
      </c>
      <c r="J403" s="175">
        <v>0</v>
      </c>
      <c r="K403" s="175">
        <v>0</v>
      </c>
      <c r="L403" s="175">
        <v>0</v>
      </c>
      <c r="M403" s="294">
        <v>0</v>
      </c>
      <c r="N403" s="295">
        <f t="shared" si="43"/>
        <v>0</v>
      </c>
      <c r="O403" s="296">
        <v>0</v>
      </c>
      <c r="P403" s="268">
        <f t="shared" si="44"/>
        <v>0</v>
      </c>
    </row>
    <row r="404" spans="1:16">
      <c r="A404" s="577" t="s">
        <v>286</v>
      </c>
      <c r="B404" s="578"/>
      <c r="C404" s="578"/>
      <c r="D404" s="273" t="s">
        <v>290</v>
      </c>
      <c r="E404" s="307">
        <v>0</v>
      </c>
      <c r="F404" s="308">
        <v>0</v>
      </c>
      <c r="G404" s="308">
        <v>0</v>
      </c>
      <c r="H404" s="308">
        <v>0</v>
      </c>
      <c r="I404" s="308">
        <v>0</v>
      </c>
      <c r="J404" s="308">
        <v>0</v>
      </c>
      <c r="K404" s="308">
        <v>0</v>
      </c>
      <c r="L404" s="308">
        <v>0</v>
      </c>
      <c r="M404" s="309">
        <v>0</v>
      </c>
      <c r="N404" s="310">
        <f t="shared" si="43"/>
        <v>0</v>
      </c>
      <c r="O404" s="311">
        <v>0</v>
      </c>
      <c r="P404" s="274">
        <f t="shared" si="44"/>
        <v>0</v>
      </c>
    </row>
    <row r="405" spans="1:16">
      <c r="A405" s="563" t="s">
        <v>270</v>
      </c>
      <c r="B405" s="564"/>
      <c r="C405" s="564"/>
      <c r="D405" s="267" t="s">
        <v>289</v>
      </c>
      <c r="E405" s="293">
        <v>0</v>
      </c>
      <c r="F405" s="175">
        <v>0</v>
      </c>
      <c r="G405" s="175">
        <v>0</v>
      </c>
      <c r="H405" s="175">
        <v>0</v>
      </c>
      <c r="I405" s="175">
        <v>0</v>
      </c>
      <c r="J405" s="175">
        <v>0</v>
      </c>
      <c r="K405" s="175">
        <v>0</v>
      </c>
      <c r="L405" s="175">
        <v>0</v>
      </c>
      <c r="M405" s="294">
        <v>0</v>
      </c>
      <c r="N405" s="295">
        <f t="shared" si="43"/>
        <v>0</v>
      </c>
      <c r="O405" s="296">
        <v>0</v>
      </c>
      <c r="P405" s="268">
        <f t="shared" si="44"/>
        <v>0</v>
      </c>
    </row>
    <row r="406" spans="1:16">
      <c r="A406" s="320" t="s">
        <v>287</v>
      </c>
      <c r="B406" s="272"/>
      <c r="C406" s="272"/>
      <c r="D406" s="273" t="s">
        <v>290</v>
      </c>
      <c r="E406" s="307">
        <v>2</v>
      </c>
      <c r="F406" s="308">
        <v>0</v>
      </c>
      <c r="G406" s="308">
        <v>0</v>
      </c>
      <c r="H406" s="308">
        <v>0</v>
      </c>
      <c r="I406" s="308">
        <v>0</v>
      </c>
      <c r="J406" s="308">
        <v>0</v>
      </c>
      <c r="K406" s="308">
        <v>0</v>
      </c>
      <c r="L406" s="308">
        <v>0</v>
      </c>
      <c r="M406" s="309">
        <v>0</v>
      </c>
      <c r="N406" s="310">
        <f t="shared" si="43"/>
        <v>2</v>
      </c>
      <c r="O406" s="311">
        <v>0</v>
      </c>
      <c r="P406" s="274">
        <f t="shared" si="44"/>
        <v>2</v>
      </c>
    </row>
    <row r="407" spans="1:16">
      <c r="A407" s="563" t="s">
        <v>271</v>
      </c>
      <c r="B407" s="564"/>
      <c r="C407" s="564"/>
      <c r="D407" s="267" t="s">
        <v>289</v>
      </c>
      <c r="E407" s="293">
        <v>0</v>
      </c>
      <c r="F407" s="175">
        <v>0</v>
      </c>
      <c r="G407" s="175">
        <v>0</v>
      </c>
      <c r="H407" s="175">
        <v>0</v>
      </c>
      <c r="I407" s="175">
        <v>0</v>
      </c>
      <c r="J407" s="175">
        <v>0</v>
      </c>
      <c r="K407" s="175">
        <v>0</v>
      </c>
      <c r="L407" s="175">
        <v>0</v>
      </c>
      <c r="M407" s="294">
        <v>0</v>
      </c>
      <c r="N407" s="295">
        <f t="shared" si="43"/>
        <v>0</v>
      </c>
      <c r="O407" s="296">
        <v>0</v>
      </c>
      <c r="P407" s="268">
        <f t="shared" si="44"/>
        <v>0</v>
      </c>
    </row>
    <row r="408" spans="1:16">
      <c r="A408" s="565" t="s">
        <v>288</v>
      </c>
      <c r="B408" s="566"/>
      <c r="C408" s="566"/>
      <c r="D408" s="267" t="s">
        <v>290</v>
      </c>
      <c r="E408" s="307">
        <v>0</v>
      </c>
      <c r="F408" s="308">
        <v>0</v>
      </c>
      <c r="G408" s="308">
        <v>0</v>
      </c>
      <c r="H408" s="308">
        <v>0</v>
      </c>
      <c r="I408" s="308">
        <v>0</v>
      </c>
      <c r="J408" s="308">
        <v>0</v>
      </c>
      <c r="K408" s="308">
        <v>0</v>
      </c>
      <c r="L408" s="308">
        <v>0</v>
      </c>
      <c r="M408" s="309">
        <v>0</v>
      </c>
      <c r="N408" s="310">
        <f t="shared" si="43"/>
        <v>0</v>
      </c>
      <c r="O408" s="311">
        <v>0</v>
      </c>
      <c r="P408" s="274">
        <f t="shared" si="44"/>
        <v>0</v>
      </c>
    </row>
    <row r="409" spans="1:16">
      <c r="A409" s="567" t="s">
        <v>30</v>
      </c>
      <c r="B409" s="568"/>
      <c r="C409" s="568"/>
      <c r="D409" s="279" t="s">
        <v>291</v>
      </c>
      <c r="E409" s="280">
        <f t="shared" ref="E409:P409" si="45">SUM(E381,E383,E385,E387,E389,E391,E393,E395,E397,E399,E401,E403,E405,E407)</f>
        <v>0</v>
      </c>
      <c r="F409" s="281">
        <f t="shared" si="45"/>
        <v>0</v>
      </c>
      <c r="G409" s="281">
        <f t="shared" si="45"/>
        <v>0</v>
      </c>
      <c r="H409" s="281">
        <f t="shared" si="45"/>
        <v>0</v>
      </c>
      <c r="I409" s="281">
        <f t="shared" si="45"/>
        <v>0</v>
      </c>
      <c r="J409" s="281">
        <f t="shared" si="45"/>
        <v>0</v>
      </c>
      <c r="K409" s="281">
        <f t="shared" si="45"/>
        <v>0</v>
      </c>
      <c r="L409" s="281">
        <f t="shared" si="45"/>
        <v>0</v>
      </c>
      <c r="M409" s="282">
        <f t="shared" si="45"/>
        <v>0</v>
      </c>
      <c r="N409" s="283">
        <f t="shared" si="45"/>
        <v>0</v>
      </c>
      <c r="O409" s="284">
        <f t="shared" si="45"/>
        <v>0</v>
      </c>
      <c r="P409" s="285">
        <f t="shared" si="45"/>
        <v>0</v>
      </c>
    </row>
    <row r="410" spans="1:16">
      <c r="A410" s="569"/>
      <c r="B410" s="570"/>
      <c r="C410" s="570"/>
      <c r="D410" s="286" t="s">
        <v>290</v>
      </c>
      <c r="E410" s="287">
        <f t="shared" ref="E410:P410" si="46">SUM(E382,E384,E386,E388,E390,E392,E394,E396,E398,E400,E402,E404,E406,E408)</f>
        <v>10</v>
      </c>
      <c r="F410" s="288">
        <f t="shared" si="46"/>
        <v>1</v>
      </c>
      <c r="G410" s="288">
        <f t="shared" si="46"/>
        <v>1</v>
      </c>
      <c r="H410" s="288">
        <f t="shared" si="46"/>
        <v>0</v>
      </c>
      <c r="I410" s="288">
        <f t="shared" si="46"/>
        <v>0</v>
      </c>
      <c r="J410" s="288">
        <f t="shared" si="46"/>
        <v>0</v>
      </c>
      <c r="K410" s="288">
        <f t="shared" si="46"/>
        <v>0</v>
      </c>
      <c r="L410" s="288">
        <f t="shared" si="46"/>
        <v>0</v>
      </c>
      <c r="M410" s="289">
        <f t="shared" si="46"/>
        <v>0</v>
      </c>
      <c r="N410" s="290">
        <f t="shared" si="46"/>
        <v>12</v>
      </c>
      <c r="O410" s="291">
        <f t="shared" si="46"/>
        <v>0</v>
      </c>
      <c r="P410" s="292">
        <f t="shared" si="46"/>
        <v>12</v>
      </c>
    </row>
    <row r="412" spans="1:16">
      <c r="A412" s="265" t="s">
        <v>227</v>
      </c>
      <c r="B412" s="265"/>
      <c r="C412" s="263"/>
      <c r="D412" s="263"/>
      <c r="E412" s="315"/>
      <c r="F412" s="315"/>
      <c r="G412" s="315"/>
      <c r="H412" s="315"/>
      <c r="I412" s="315"/>
      <c r="J412" s="315"/>
      <c r="K412" s="315"/>
      <c r="L412" s="315"/>
      <c r="M412" s="312"/>
      <c r="N412" s="312"/>
      <c r="O412" s="313"/>
      <c r="P412" s="314"/>
    </row>
    <row r="413" spans="1:16">
      <c r="A413" s="499" t="s">
        <v>250</v>
      </c>
      <c r="B413" s="583"/>
      <c r="C413" s="583"/>
      <c r="D413" s="584"/>
      <c r="E413" s="499" t="s">
        <v>251</v>
      </c>
      <c r="F413" s="500"/>
      <c r="G413" s="500"/>
      <c r="H413" s="500"/>
      <c r="I413" s="500"/>
      <c r="J413" s="500"/>
      <c r="K413" s="500"/>
      <c r="L413" s="500"/>
      <c r="M413" s="500"/>
      <c r="N413" s="579" t="s">
        <v>262</v>
      </c>
      <c r="O413" s="579" t="s">
        <v>263</v>
      </c>
      <c r="P413" s="579" t="s">
        <v>264</v>
      </c>
    </row>
    <row r="414" spans="1:16" ht="24">
      <c r="A414" s="581" t="s">
        <v>252</v>
      </c>
      <c r="B414" s="582"/>
      <c r="C414" s="582"/>
      <c r="D414" s="275" t="s">
        <v>265</v>
      </c>
      <c r="E414" s="276" t="s">
        <v>164</v>
      </c>
      <c r="F414" s="277" t="s">
        <v>161</v>
      </c>
      <c r="G414" s="277" t="s">
        <v>167</v>
      </c>
      <c r="H414" s="277" t="s">
        <v>166</v>
      </c>
      <c r="I414" s="277" t="s">
        <v>165</v>
      </c>
      <c r="J414" s="277" t="s">
        <v>168</v>
      </c>
      <c r="K414" s="277" t="s">
        <v>160</v>
      </c>
      <c r="L414" s="277" t="s">
        <v>162</v>
      </c>
      <c r="M414" s="278" t="s">
        <v>272</v>
      </c>
      <c r="N414" s="580"/>
      <c r="O414" s="580"/>
      <c r="P414" s="580"/>
    </row>
    <row r="415" spans="1:16">
      <c r="A415" s="571" t="s">
        <v>169</v>
      </c>
      <c r="B415" s="574" t="s">
        <v>170</v>
      </c>
      <c r="C415" s="266" t="s">
        <v>266</v>
      </c>
      <c r="D415" s="267" t="s">
        <v>289</v>
      </c>
      <c r="E415" s="293">
        <v>0</v>
      </c>
      <c r="F415" s="175">
        <v>0</v>
      </c>
      <c r="G415" s="175">
        <v>0</v>
      </c>
      <c r="H415" s="175">
        <v>0</v>
      </c>
      <c r="I415" s="175">
        <v>0</v>
      </c>
      <c r="J415" s="175">
        <v>0</v>
      </c>
      <c r="K415" s="175">
        <v>0</v>
      </c>
      <c r="L415" s="175">
        <v>0</v>
      </c>
      <c r="M415" s="294">
        <v>0</v>
      </c>
      <c r="N415" s="295">
        <f t="shared" ref="N415:N442" si="47">SUM(E415:M415)</f>
        <v>0</v>
      </c>
      <c r="O415" s="296">
        <v>0</v>
      </c>
      <c r="P415" s="268">
        <f t="shared" ref="P415:P442" si="48">SUM(N415:O415)</f>
        <v>0</v>
      </c>
    </row>
    <row r="416" spans="1:16">
      <c r="A416" s="572"/>
      <c r="B416" s="575"/>
      <c r="C416" s="317" t="s">
        <v>275</v>
      </c>
      <c r="D416" s="269" t="s">
        <v>290</v>
      </c>
      <c r="E416" s="293">
        <v>0</v>
      </c>
      <c r="F416" s="298">
        <v>0</v>
      </c>
      <c r="G416" s="298">
        <v>0</v>
      </c>
      <c r="H416" s="298">
        <v>0</v>
      </c>
      <c r="I416" s="298">
        <v>0</v>
      </c>
      <c r="J416" s="298">
        <v>0</v>
      </c>
      <c r="K416" s="298">
        <v>0</v>
      </c>
      <c r="L416" s="298">
        <v>0</v>
      </c>
      <c r="M416" s="299">
        <v>0</v>
      </c>
      <c r="N416" s="300">
        <f t="shared" si="47"/>
        <v>0</v>
      </c>
      <c r="O416" s="301">
        <v>0</v>
      </c>
      <c r="P416" s="270">
        <f t="shared" si="48"/>
        <v>0</v>
      </c>
    </row>
    <row r="417" spans="1:16">
      <c r="A417" s="572"/>
      <c r="B417" s="575"/>
      <c r="C417" s="266" t="s">
        <v>267</v>
      </c>
      <c r="D417" s="267" t="s">
        <v>289</v>
      </c>
      <c r="E417" s="316">
        <v>0</v>
      </c>
      <c r="F417" s="303">
        <v>0</v>
      </c>
      <c r="G417" s="303">
        <v>0</v>
      </c>
      <c r="H417" s="303">
        <v>0</v>
      </c>
      <c r="I417" s="303">
        <v>0</v>
      </c>
      <c r="J417" s="303">
        <v>0</v>
      </c>
      <c r="K417" s="303">
        <v>0</v>
      </c>
      <c r="L417" s="303">
        <v>0</v>
      </c>
      <c r="M417" s="304">
        <v>0</v>
      </c>
      <c r="N417" s="305">
        <f t="shared" si="47"/>
        <v>0</v>
      </c>
      <c r="O417" s="306">
        <v>0</v>
      </c>
      <c r="P417" s="271">
        <f t="shared" si="48"/>
        <v>0</v>
      </c>
    </row>
    <row r="418" spans="1:16">
      <c r="A418" s="572"/>
      <c r="B418" s="575"/>
      <c r="C418" s="317" t="s">
        <v>276</v>
      </c>
      <c r="D418" s="269" t="s">
        <v>290</v>
      </c>
      <c r="E418" s="297">
        <v>0</v>
      </c>
      <c r="F418" s="298">
        <v>0</v>
      </c>
      <c r="G418" s="298">
        <v>0</v>
      </c>
      <c r="H418" s="298">
        <v>0</v>
      </c>
      <c r="I418" s="298">
        <v>0</v>
      </c>
      <c r="J418" s="298">
        <v>0</v>
      </c>
      <c r="K418" s="298">
        <v>0</v>
      </c>
      <c r="L418" s="298">
        <v>0</v>
      </c>
      <c r="M418" s="299">
        <v>0</v>
      </c>
      <c r="N418" s="300">
        <f t="shared" si="47"/>
        <v>0</v>
      </c>
      <c r="O418" s="301">
        <v>0</v>
      </c>
      <c r="P418" s="270">
        <f t="shared" si="48"/>
        <v>0</v>
      </c>
    </row>
    <row r="419" spans="1:16">
      <c r="A419" s="572"/>
      <c r="B419" s="575"/>
      <c r="C419" s="266" t="s">
        <v>172</v>
      </c>
      <c r="D419" s="267" t="s">
        <v>289</v>
      </c>
      <c r="E419" s="302">
        <v>0</v>
      </c>
      <c r="F419" s="303">
        <v>0</v>
      </c>
      <c r="G419" s="303">
        <v>0</v>
      </c>
      <c r="H419" s="303">
        <v>0</v>
      </c>
      <c r="I419" s="303">
        <v>0</v>
      </c>
      <c r="J419" s="303">
        <v>0</v>
      </c>
      <c r="K419" s="303">
        <v>0</v>
      </c>
      <c r="L419" s="303">
        <v>0</v>
      </c>
      <c r="M419" s="304">
        <v>0</v>
      </c>
      <c r="N419" s="305">
        <f t="shared" si="47"/>
        <v>0</v>
      </c>
      <c r="O419" s="306">
        <v>0</v>
      </c>
      <c r="P419" s="271">
        <f t="shared" si="48"/>
        <v>0</v>
      </c>
    </row>
    <row r="420" spans="1:16">
      <c r="A420" s="572"/>
      <c r="B420" s="576"/>
      <c r="C420" s="318" t="s">
        <v>277</v>
      </c>
      <c r="D420" s="273" t="s">
        <v>290</v>
      </c>
      <c r="E420" s="307">
        <v>0</v>
      </c>
      <c r="F420" s="308">
        <v>0</v>
      </c>
      <c r="G420" s="308">
        <v>0</v>
      </c>
      <c r="H420" s="308">
        <v>0</v>
      </c>
      <c r="I420" s="308">
        <v>0</v>
      </c>
      <c r="J420" s="308">
        <v>0</v>
      </c>
      <c r="K420" s="308">
        <v>0</v>
      </c>
      <c r="L420" s="308">
        <v>0</v>
      </c>
      <c r="M420" s="309">
        <v>0</v>
      </c>
      <c r="N420" s="310">
        <f t="shared" si="47"/>
        <v>0</v>
      </c>
      <c r="O420" s="311">
        <v>0</v>
      </c>
      <c r="P420" s="274">
        <f t="shared" si="48"/>
        <v>0</v>
      </c>
    </row>
    <row r="421" spans="1:16">
      <c r="A421" s="572"/>
      <c r="B421" s="574" t="s">
        <v>171</v>
      </c>
      <c r="C421" s="266" t="s">
        <v>266</v>
      </c>
      <c r="D421" s="267" t="s">
        <v>289</v>
      </c>
      <c r="E421" s="302">
        <v>0</v>
      </c>
      <c r="F421" s="175">
        <v>0</v>
      </c>
      <c r="G421" s="175">
        <v>0</v>
      </c>
      <c r="H421" s="175">
        <v>0</v>
      </c>
      <c r="I421" s="175">
        <v>0</v>
      </c>
      <c r="J421" s="175">
        <v>0</v>
      </c>
      <c r="K421" s="175">
        <v>0</v>
      </c>
      <c r="L421" s="175">
        <v>0</v>
      </c>
      <c r="M421" s="294">
        <v>0</v>
      </c>
      <c r="N421" s="295">
        <f t="shared" si="47"/>
        <v>0</v>
      </c>
      <c r="O421" s="296">
        <v>0</v>
      </c>
      <c r="P421" s="268">
        <f t="shared" si="48"/>
        <v>0</v>
      </c>
    </row>
    <row r="422" spans="1:16">
      <c r="A422" s="572"/>
      <c r="B422" s="575"/>
      <c r="C422" s="317" t="s">
        <v>278</v>
      </c>
      <c r="D422" s="269" t="s">
        <v>290</v>
      </c>
      <c r="E422" s="297">
        <v>1</v>
      </c>
      <c r="F422" s="298">
        <v>0</v>
      </c>
      <c r="G422" s="298">
        <v>0</v>
      </c>
      <c r="H422" s="298">
        <v>0</v>
      </c>
      <c r="I422" s="298">
        <v>0</v>
      </c>
      <c r="J422" s="298">
        <v>0</v>
      </c>
      <c r="K422" s="298">
        <v>0</v>
      </c>
      <c r="L422" s="298">
        <v>0</v>
      </c>
      <c r="M422" s="299">
        <v>1</v>
      </c>
      <c r="N422" s="300">
        <f t="shared" si="47"/>
        <v>2</v>
      </c>
      <c r="O422" s="301">
        <v>0</v>
      </c>
      <c r="P422" s="270">
        <f t="shared" si="48"/>
        <v>2</v>
      </c>
    </row>
    <row r="423" spans="1:16">
      <c r="A423" s="572"/>
      <c r="B423" s="575"/>
      <c r="C423" s="266" t="s">
        <v>267</v>
      </c>
      <c r="D423" s="267" t="s">
        <v>289</v>
      </c>
      <c r="E423" s="302">
        <v>0</v>
      </c>
      <c r="F423" s="303">
        <v>0</v>
      </c>
      <c r="G423" s="303">
        <v>0</v>
      </c>
      <c r="H423" s="303">
        <v>0</v>
      </c>
      <c r="I423" s="303">
        <v>0</v>
      </c>
      <c r="J423" s="303">
        <v>0</v>
      </c>
      <c r="K423" s="303">
        <v>0</v>
      </c>
      <c r="L423" s="303">
        <v>0</v>
      </c>
      <c r="M423" s="304">
        <v>0</v>
      </c>
      <c r="N423" s="305">
        <f t="shared" si="47"/>
        <v>0</v>
      </c>
      <c r="O423" s="306">
        <v>0</v>
      </c>
      <c r="P423" s="271">
        <f t="shared" si="48"/>
        <v>0</v>
      </c>
    </row>
    <row r="424" spans="1:16">
      <c r="A424" s="572"/>
      <c r="B424" s="575"/>
      <c r="C424" s="317" t="s">
        <v>279</v>
      </c>
      <c r="D424" s="269" t="s">
        <v>290</v>
      </c>
      <c r="E424" s="297">
        <v>0</v>
      </c>
      <c r="F424" s="298">
        <v>0</v>
      </c>
      <c r="G424" s="298">
        <v>0</v>
      </c>
      <c r="H424" s="298">
        <v>0</v>
      </c>
      <c r="I424" s="298">
        <v>0</v>
      </c>
      <c r="J424" s="298">
        <v>0</v>
      </c>
      <c r="K424" s="298">
        <v>0</v>
      </c>
      <c r="L424" s="298">
        <v>0</v>
      </c>
      <c r="M424" s="299">
        <v>0</v>
      </c>
      <c r="N424" s="300">
        <f t="shared" si="47"/>
        <v>0</v>
      </c>
      <c r="O424" s="301">
        <v>0</v>
      </c>
      <c r="P424" s="270">
        <f t="shared" si="48"/>
        <v>0</v>
      </c>
    </row>
    <row r="425" spans="1:16">
      <c r="A425" s="572"/>
      <c r="B425" s="575"/>
      <c r="C425" s="266" t="s">
        <v>172</v>
      </c>
      <c r="D425" s="267" t="s">
        <v>289</v>
      </c>
      <c r="E425" s="302">
        <v>0</v>
      </c>
      <c r="F425" s="303">
        <v>0</v>
      </c>
      <c r="G425" s="303">
        <v>0</v>
      </c>
      <c r="H425" s="303">
        <v>0</v>
      </c>
      <c r="I425" s="303">
        <v>0</v>
      </c>
      <c r="J425" s="303">
        <v>0</v>
      </c>
      <c r="K425" s="303">
        <v>0</v>
      </c>
      <c r="L425" s="303">
        <v>0</v>
      </c>
      <c r="M425" s="304">
        <v>0</v>
      </c>
      <c r="N425" s="305">
        <f t="shared" si="47"/>
        <v>0</v>
      </c>
      <c r="O425" s="306">
        <v>0</v>
      </c>
      <c r="P425" s="271">
        <f t="shared" si="48"/>
        <v>0</v>
      </c>
    </row>
    <row r="426" spans="1:16">
      <c r="A426" s="573"/>
      <c r="B426" s="576"/>
      <c r="C426" s="319" t="s">
        <v>280</v>
      </c>
      <c r="D426" s="273" t="s">
        <v>290</v>
      </c>
      <c r="E426" s="307">
        <v>0</v>
      </c>
      <c r="F426" s="308">
        <v>0</v>
      </c>
      <c r="G426" s="308">
        <v>0</v>
      </c>
      <c r="H426" s="308">
        <v>0</v>
      </c>
      <c r="I426" s="308">
        <v>0</v>
      </c>
      <c r="J426" s="308">
        <v>0</v>
      </c>
      <c r="K426" s="308">
        <v>0</v>
      </c>
      <c r="L426" s="308">
        <v>0</v>
      </c>
      <c r="M426" s="309">
        <v>0</v>
      </c>
      <c r="N426" s="310">
        <f t="shared" si="47"/>
        <v>0</v>
      </c>
      <c r="O426" s="311">
        <v>0</v>
      </c>
      <c r="P426" s="274">
        <f t="shared" si="48"/>
        <v>0</v>
      </c>
    </row>
    <row r="427" spans="1:16">
      <c r="A427" s="571" t="s">
        <v>141</v>
      </c>
      <c r="B427" s="574" t="s">
        <v>170</v>
      </c>
      <c r="C427" s="266" t="s">
        <v>267</v>
      </c>
      <c r="D427" s="267" t="s">
        <v>289</v>
      </c>
      <c r="E427" s="293">
        <v>0</v>
      </c>
      <c r="F427" s="175">
        <v>0</v>
      </c>
      <c r="G427" s="175">
        <v>0</v>
      </c>
      <c r="H427" s="175">
        <v>0</v>
      </c>
      <c r="I427" s="175">
        <v>0</v>
      </c>
      <c r="J427" s="175">
        <v>0</v>
      </c>
      <c r="K427" s="175">
        <v>0</v>
      </c>
      <c r="L427" s="175">
        <v>0</v>
      </c>
      <c r="M427" s="294">
        <v>0</v>
      </c>
      <c r="N427" s="295">
        <f t="shared" si="47"/>
        <v>0</v>
      </c>
      <c r="O427" s="296">
        <v>0</v>
      </c>
      <c r="P427" s="268">
        <f t="shared" si="48"/>
        <v>0</v>
      </c>
    </row>
    <row r="428" spans="1:16">
      <c r="A428" s="572"/>
      <c r="B428" s="575"/>
      <c r="C428" s="317" t="s">
        <v>281</v>
      </c>
      <c r="D428" s="269" t="s">
        <v>290</v>
      </c>
      <c r="E428" s="297">
        <v>0</v>
      </c>
      <c r="F428" s="298">
        <v>0</v>
      </c>
      <c r="G428" s="298">
        <v>0</v>
      </c>
      <c r="H428" s="298">
        <v>0</v>
      </c>
      <c r="I428" s="298">
        <v>0</v>
      </c>
      <c r="J428" s="298">
        <v>0</v>
      </c>
      <c r="K428" s="298">
        <v>0</v>
      </c>
      <c r="L428" s="298">
        <v>0</v>
      </c>
      <c r="M428" s="299">
        <v>0</v>
      </c>
      <c r="N428" s="300">
        <f t="shared" si="47"/>
        <v>0</v>
      </c>
      <c r="O428" s="301">
        <v>0</v>
      </c>
      <c r="P428" s="270">
        <f t="shared" si="48"/>
        <v>0</v>
      </c>
    </row>
    <row r="429" spans="1:16">
      <c r="A429" s="572"/>
      <c r="B429" s="575"/>
      <c r="C429" s="266" t="s">
        <v>172</v>
      </c>
      <c r="D429" s="267" t="s">
        <v>289</v>
      </c>
      <c r="E429" s="302">
        <v>0</v>
      </c>
      <c r="F429" s="303">
        <v>0</v>
      </c>
      <c r="G429" s="303">
        <v>0</v>
      </c>
      <c r="H429" s="303">
        <v>0</v>
      </c>
      <c r="I429" s="303">
        <v>0</v>
      </c>
      <c r="J429" s="303">
        <v>0</v>
      </c>
      <c r="K429" s="303">
        <v>0</v>
      </c>
      <c r="L429" s="303">
        <v>0</v>
      </c>
      <c r="M429" s="304">
        <v>0</v>
      </c>
      <c r="N429" s="305">
        <f t="shared" si="47"/>
        <v>0</v>
      </c>
      <c r="O429" s="306">
        <v>0</v>
      </c>
      <c r="P429" s="271">
        <f t="shared" si="48"/>
        <v>0</v>
      </c>
    </row>
    <row r="430" spans="1:16">
      <c r="A430" s="572"/>
      <c r="B430" s="576"/>
      <c r="C430" s="319" t="s">
        <v>282</v>
      </c>
      <c r="D430" s="273" t="s">
        <v>290</v>
      </c>
      <c r="E430" s="307">
        <v>0</v>
      </c>
      <c r="F430" s="308">
        <v>0</v>
      </c>
      <c r="G430" s="308">
        <v>0</v>
      </c>
      <c r="H430" s="308">
        <v>0</v>
      </c>
      <c r="I430" s="308">
        <v>0</v>
      </c>
      <c r="J430" s="308">
        <v>0</v>
      </c>
      <c r="K430" s="308">
        <v>0</v>
      </c>
      <c r="L430" s="308">
        <v>0</v>
      </c>
      <c r="M430" s="309">
        <v>0</v>
      </c>
      <c r="N430" s="310">
        <f t="shared" si="47"/>
        <v>0</v>
      </c>
      <c r="O430" s="311">
        <v>0</v>
      </c>
      <c r="P430" s="274">
        <f t="shared" si="48"/>
        <v>0</v>
      </c>
    </row>
    <row r="431" spans="1:16">
      <c r="A431" s="572"/>
      <c r="B431" s="574" t="s">
        <v>171</v>
      </c>
      <c r="C431" s="266" t="s">
        <v>267</v>
      </c>
      <c r="D431" s="267" t="s">
        <v>289</v>
      </c>
      <c r="E431" s="293">
        <v>0</v>
      </c>
      <c r="F431" s="175">
        <v>0</v>
      </c>
      <c r="G431" s="175">
        <v>0</v>
      </c>
      <c r="H431" s="175">
        <v>0</v>
      </c>
      <c r="I431" s="175">
        <v>0</v>
      </c>
      <c r="J431" s="175">
        <v>0</v>
      </c>
      <c r="K431" s="175">
        <v>0</v>
      </c>
      <c r="L431" s="175">
        <v>0</v>
      </c>
      <c r="M431" s="294">
        <v>0</v>
      </c>
      <c r="N431" s="295">
        <f t="shared" si="47"/>
        <v>0</v>
      </c>
      <c r="O431" s="296">
        <v>0</v>
      </c>
      <c r="P431" s="268">
        <f t="shared" si="48"/>
        <v>0</v>
      </c>
    </row>
    <row r="432" spans="1:16">
      <c r="A432" s="572"/>
      <c r="B432" s="575"/>
      <c r="C432" s="317" t="s">
        <v>283</v>
      </c>
      <c r="D432" s="269" t="s">
        <v>290</v>
      </c>
      <c r="E432" s="297">
        <v>0</v>
      </c>
      <c r="F432" s="298">
        <v>0</v>
      </c>
      <c r="G432" s="298">
        <v>0</v>
      </c>
      <c r="H432" s="298">
        <v>0</v>
      </c>
      <c r="I432" s="298">
        <v>0</v>
      </c>
      <c r="J432" s="298">
        <v>0</v>
      </c>
      <c r="K432" s="298">
        <v>0</v>
      </c>
      <c r="L432" s="298">
        <v>0</v>
      </c>
      <c r="M432" s="299">
        <v>0</v>
      </c>
      <c r="N432" s="300">
        <f t="shared" si="47"/>
        <v>0</v>
      </c>
      <c r="O432" s="301">
        <v>0</v>
      </c>
      <c r="P432" s="270">
        <f t="shared" si="48"/>
        <v>0</v>
      </c>
    </row>
    <row r="433" spans="1:16">
      <c r="A433" s="572"/>
      <c r="B433" s="575"/>
      <c r="C433" s="266" t="s">
        <v>172</v>
      </c>
      <c r="D433" s="267" t="s">
        <v>289</v>
      </c>
      <c r="E433" s="302">
        <v>0</v>
      </c>
      <c r="F433" s="303">
        <v>0</v>
      </c>
      <c r="G433" s="303">
        <v>0</v>
      </c>
      <c r="H433" s="303">
        <v>0</v>
      </c>
      <c r="I433" s="303">
        <v>0</v>
      </c>
      <c r="J433" s="303">
        <v>0</v>
      </c>
      <c r="K433" s="303">
        <v>0</v>
      </c>
      <c r="L433" s="303">
        <v>0</v>
      </c>
      <c r="M433" s="304">
        <v>0</v>
      </c>
      <c r="N433" s="305">
        <f t="shared" si="47"/>
        <v>0</v>
      </c>
      <c r="O433" s="306">
        <v>0</v>
      </c>
      <c r="P433" s="271">
        <f t="shared" si="48"/>
        <v>0</v>
      </c>
    </row>
    <row r="434" spans="1:16">
      <c r="A434" s="573"/>
      <c r="B434" s="576"/>
      <c r="C434" s="319" t="s">
        <v>284</v>
      </c>
      <c r="D434" s="273" t="s">
        <v>290</v>
      </c>
      <c r="E434" s="307">
        <v>0</v>
      </c>
      <c r="F434" s="308">
        <v>0</v>
      </c>
      <c r="G434" s="308">
        <v>0</v>
      </c>
      <c r="H434" s="308">
        <v>0</v>
      </c>
      <c r="I434" s="308">
        <v>0</v>
      </c>
      <c r="J434" s="308">
        <v>0</v>
      </c>
      <c r="K434" s="308">
        <v>0</v>
      </c>
      <c r="L434" s="308">
        <v>0</v>
      </c>
      <c r="M434" s="309">
        <v>0</v>
      </c>
      <c r="N434" s="310">
        <f t="shared" si="47"/>
        <v>0</v>
      </c>
      <c r="O434" s="311">
        <v>0</v>
      </c>
      <c r="P434" s="274">
        <f t="shared" si="48"/>
        <v>0</v>
      </c>
    </row>
    <row r="435" spans="1:16">
      <c r="A435" s="563" t="s">
        <v>268</v>
      </c>
      <c r="B435" s="564"/>
      <c r="C435" s="564"/>
      <c r="D435" s="267" t="s">
        <v>289</v>
      </c>
      <c r="E435" s="293">
        <v>0</v>
      </c>
      <c r="F435" s="175">
        <v>0</v>
      </c>
      <c r="G435" s="175">
        <v>0</v>
      </c>
      <c r="H435" s="175">
        <v>0</v>
      </c>
      <c r="I435" s="175">
        <v>0</v>
      </c>
      <c r="J435" s="175">
        <v>0</v>
      </c>
      <c r="K435" s="175">
        <v>0</v>
      </c>
      <c r="L435" s="175">
        <v>0</v>
      </c>
      <c r="M435" s="294">
        <v>0</v>
      </c>
      <c r="N435" s="295">
        <f t="shared" si="47"/>
        <v>0</v>
      </c>
      <c r="O435" s="296">
        <v>0</v>
      </c>
      <c r="P435" s="268">
        <f t="shared" si="48"/>
        <v>0</v>
      </c>
    </row>
    <row r="436" spans="1:16">
      <c r="A436" s="320" t="s">
        <v>285</v>
      </c>
      <c r="B436" s="272"/>
      <c r="C436" s="272"/>
      <c r="D436" s="273" t="s">
        <v>290</v>
      </c>
      <c r="E436" s="307">
        <v>1</v>
      </c>
      <c r="F436" s="308">
        <v>0</v>
      </c>
      <c r="G436" s="308">
        <v>0</v>
      </c>
      <c r="H436" s="308">
        <v>0</v>
      </c>
      <c r="I436" s="308">
        <v>0</v>
      </c>
      <c r="J436" s="308">
        <v>0</v>
      </c>
      <c r="K436" s="308">
        <v>0</v>
      </c>
      <c r="L436" s="308">
        <v>0</v>
      </c>
      <c r="M436" s="309">
        <v>0</v>
      </c>
      <c r="N436" s="310">
        <f t="shared" si="47"/>
        <v>1</v>
      </c>
      <c r="O436" s="311">
        <v>0</v>
      </c>
      <c r="P436" s="274">
        <f t="shared" si="48"/>
        <v>1</v>
      </c>
    </row>
    <row r="437" spans="1:16">
      <c r="A437" s="563" t="s">
        <v>269</v>
      </c>
      <c r="B437" s="564"/>
      <c r="C437" s="564"/>
      <c r="D437" s="267" t="s">
        <v>289</v>
      </c>
      <c r="E437" s="293">
        <v>0</v>
      </c>
      <c r="F437" s="175">
        <v>0</v>
      </c>
      <c r="G437" s="175">
        <v>0</v>
      </c>
      <c r="H437" s="175">
        <v>0</v>
      </c>
      <c r="I437" s="175">
        <v>0</v>
      </c>
      <c r="J437" s="175">
        <v>0</v>
      </c>
      <c r="K437" s="175">
        <v>0</v>
      </c>
      <c r="L437" s="175">
        <v>0</v>
      </c>
      <c r="M437" s="294">
        <v>0</v>
      </c>
      <c r="N437" s="295">
        <f t="shared" si="47"/>
        <v>0</v>
      </c>
      <c r="O437" s="296">
        <v>0</v>
      </c>
      <c r="P437" s="268">
        <f t="shared" si="48"/>
        <v>0</v>
      </c>
    </row>
    <row r="438" spans="1:16">
      <c r="A438" s="577" t="s">
        <v>286</v>
      </c>
      <c r="B438" s="578"/>
      <c r="C438" s="578"/>
      <c r="D438" s="273" t="s">
        <v>290</v>
      </c>
      <c r="E438" s="307">
        <v>0</v>
      </c>
      <c r="F438" s="308">
        <v>0</v>
      </c>
      <c r="G438" s="308">
        <v>0</v>
      </c>
      <c r="H438" s="308">
        <v>0</v>
      </c>
      <c r="I438" s="308">
        <v>0</v>
      </c>
      <c r="J438" s="308">
        <v>0</v>
      </c>
      <c r="K438" s="308">
        <v>0</v>
      </c>
      <c r="L438" s="308">
        <v>0</v>
      </c>
      <c r="M438" s="309">
        <v>0</v>
      </c>
      <c r="N438" s="310">
        <f t="shared" si="47"/>
        <v>0</v>
      </c>
      <c r="O438" s="311">
        <v>0</v>
      </c>
      <c r="P438" s="274">
        <f t="shared" si="48"/>
        <v>0</v>
      </c>
    </row>
    <row r="439" spans="1:16">
      <c r="A439" s="563" t="s">
        <v>270</v>
      </c>
      <c r="B439" s="564"/>
      <c r="C439" s="564"/>
      <c r="D439" s="267" t="s">
        <v>289</v>
      </c>
      <c r="E439" s="293">
        <v>0</v>
      </c>
      <c r="F439" s="175">
        <v>0</v>
      </c>
      <c r="G439" s="175">
        <v>0</v>
      </c>
      <c r="H439" s="175">
        <v>0</v>
      </c>
      <c r="I439" s="175">
        <v>0</v>
      </c>
      <c r="J439" s="175">
        <v>0</v>
      </c>
      <c r="K439" s="175">
        <v>0</v>
      </c>
      <c r="L439" s="175">
        <v>0</v>
      </c>
      <c r="M439" s="294">
        <v>0</v>
      </c>
      <c r="N439" s="295">
        <f t="shared" si="47"/>
        <v>0</v>
      </c>
      <c r="O439" s="296">
        <v>0</v>
      </c>
      <c r="P439" s="268">
        <f t="shared" si="48"/>
        <v>0</v>
      </c>
    </row>
    <row r="440" spans="1:16">
      <c r="A440" s="320" t="s">
        <v>287</v>
      </c>
      <c r="B440" s="272"/>
      <c r="C440" s="272"/>
      <c r="D440" s="273" t="s">
        <v>290</v>
      </c>
      <c r="E440" s="307">
        <v>2</v>
      </c>
      <c r="F440" s="308">
        <v>0</v>
      </c>
      <c r="G440" s="308">
        <v>0</v>
      </c>
      <c r="H440" s="308">
        <v>0</v>
      </c>
      <c r="I440" s="308">
        <v>0</v>
      </c>
      <c r="J440" s="308">
        <v>0</v>
      </c>
      <c r="K440" s="308">
        <v>0</v>
      </c>
      <c r="L440" s="308">
        <v>0</v>
      </c>
      <c r="M440" s="309">
        <v>0</v>
      </c>
      <c r="N440" s="310">
        <f t="shared" si="47"/>
        <v>2</v>
      </c>
      <c r="O440" s="311">
        <v>0</v>
      </c>
      <c r="P440" s="274">
        <f t="shared" si="48"/>
        <v>2</v>
      </c>
    </row>
    <row r="441" spans="1:16">
      <c r="A441" s="563" t="s">
        <v>271</v>
      </c>
      <c r="B441" s="564"/>
      <c r="C441" s="564"/>
      <c r="D441" s="267" t="s">
        <v>289</v>
      </c>
      <c r="E441" s="293">
        <v>0</v>
      </c>
      <c r="F441" s="175">
        <v>0</v>
      </c>
      <c r="G441" s="175">
        <v>0</v>
      </c>
      <c r="H441" s="175">
        <v>0</v>
      </c>
      <c r="I441" s="175">
        <v>0</v>
      </c>
      <c r="J441" s="175">
        <v>0</v>
      </c>
      <c r="K441" s="175">
        <v>0</v>
      </c>
      <c r="L441" s="175">
        <v>0</v>
      </c>
      <c r="M441" s="294">
        <v>0</v>
      </c>
      <c r="N441" s="295">
        <f t="shared" si="47"/>
        <v>0</v>
      </c>
      <c r="O441" s="296">
        <v>0</v>
      </c>
      <c r="P441" s="268">
        <f t="shared" si="48"/>
        <v>0</v>
      </c>
    </row>
    <row r="442" spans="1:16">
      <c r="A442" s="565" t="s">
        <v>288</v>
      </c>
      <c r="B442" s="566"/>
      <c r="C442" s="566"/>
      <c r="D442" s="267" t="s">
        <v>290</v>
      </c>
      <c r="E442" s="307">
        <v>0</v>
      </c>
      <c r="F442" s="308">
        <v>0</v>
      </c>
      <c r="G442" s="308">
        <v>0</v>
      </c>
      <c r="H442" s="308">
        <v>0</v>
      </c>
      <c r="I442" s="308">
        <v>0</v>
      </c>
      <c r="J442" s="308">
        <v>0</v>
      </c>
      <c r="K442" s="308">
        <v>0</v>
      </c>
      <c r="L442" s="308">
        <v>0</v>
      </c>
      <c r="M442" s="309">
        <v>0</v>
      </c>
      <c r="N442" s="310">
        <f t="shared" si="47"/>
        <v>0</v>
      </c>
      <c r="O442" s="311">
        <v>0</v>
      </c>
      <c r="P442" s="274">
        <f t="shared" si="48"/>
        <v>0</v>
      </c>
    </row>
    <row r="443" spans="1:16">
      <c r="A443" s="567" t="s">
        <v>30</v>
      </c>
      <c r="B443" s="568"/>
      <c r="C443" s="568"/>
      <c r="D443" s="279" t="s">
        <v>291</v>
      </c>
      <c r="E443" s="280">
        <f t="shared" ref="E443:P443" si="49">SUM(E415,E417,E419,E421,E423,E425,E427,E429,E431,E433,E435,E437,E439,E441)</f>
        <v>0</v>
      </c>
      <c r="F443" s="281">
        <f t="shared" si="49"/>
        <v>0</v>
      </c>
      <c r="G443" s="281">
        <f t="shared" si="49"/>
        <v>0</v>
      </c>
      <c r="H443" s="281">
        <f t="shared" si="49"/>
        <v>0</v>
      </c>
      <c r="I443" s="281">
        <f t="shared" si="49"/>
        <v>0</v>
      </c>
      <c r="J443" s="281">
        <f t="shared" si="49"/>
        <v>0</v>
      </c>
      <c r="K443" s="281">
        <f t="shared" si="49"/>
        <v>0</v>
      </c>
      <c r="L443" s="281">
        <f t="shared" si="49"/>
        <v>0</v>
      </c>
      <c r="M443" s="282">
        <f t="shared" si="49"/>
        <v>0</v>
      </c>
      <c r="N443" s="283">
        <f t="shared" si="49"/>
        <v>0</v>
      </c>
      <c r="O443" s="284">
        <f t="shared" si="49"/>
        <v>0</v>
      </c>
      <c r="P443" s="285">
        <f t="shared" si="49"/>
        <v>0</v>
      </c>
    </row>
    <row r="444" spans="1:16">
      <c r="A444" s="569"/>
      <c r="B444" s="570"/>
      <c r="C444" s="570"/>
      <c r="D444" s="286" t="s">
        <v>290</v>
      </c>
      <c r="E444" s="287">
        <f t="shared" ref="E444:P444" si="50">SUM(E416,E418,E420,E422,E424,E426,E428,E430,E432,E434,E436,E438,E440,E442)</f>
        <v>4</v>
      </c>
      <c r="F444" s="288">
        <f t="shared" si="50"/>
        <v>0</v>
      </c>
      <c r="G444" s="288">
        <f t="shared" si="50"/>
        <v>0</v>
      </c>
      <c r="H444" s="288">
        <f t="shared" si="50"/>
        <v>0</v>
      </c>
      <c r="I444" s="288">
        <f t="shared" si="50"/>
        <v>0</v>
      </c>
      <c r="J444" s="288">
        <f t="shared" si="50"/>
        <v>0</v>
      </c>
      <c r="K444" s="288">
        <f t="shared" si="50"/>
        <v>0</v>
      </c>
      <c r="L444" s="288">
        <f t="shared" si="50"/>
        <v>0</v>
      </c>
      <c r="M444" s="289">
        <f t="shared" si="50"/>
        <v>1</v>
      </c>
      <c r="N444" s="290">
        <f t="shared" si="50"/>
        <v>5</v>
      </c>
      <c r="O444" s="291">
        <f t="shared" si="50"/>
        <v>0</v>
      </c>
      <c r="P444" s="292">
        <f t="shared" si="50"/>
        <v>5</v>
      </c>
    </row>
    <row r="446" spans="1:16">
      <c r="A446" s="265" t="s">
        <v>228</v>
      </c>
      <c r="B446" s="265"/>
      <c r="C446" s="263"/>
      <c r="D446" s="263"/>
      <c r="E446" s="315"/>
      <c r="F446" s="315"/>
      <c r="G446" s="315"/>
      <c r="H446" s="315"/>
      <c r="I446" s="315"/>
      <c r="J446" s="315"/>
      <c r="K446" s="315"/>
      <c r="L446" s="315"/>
      <c r="M446" s="312"/>
      <c r="N446" s="312"/>
      <c r="O446" s="313"/>
      <c r="P446" s="314"/>
    </row>
    <row r="447" spans="1:16">
      <c r="A447" s="499" t="s">
        <v>250</v>
      </c>
      <c r="B447" s="583"/>
      <c r="C447" s="583"/>
      <c r="D447" s="584"/>
      <c r="E447" s="499" t="s">
        <v>251</v>
      </c>
      <c r="F447" s="500"/>
      <c r="G447" s="500"/>
      <c r="H447" s="500"/>
      <c r="I447" s="500"/>
      <c r="J447" s="500"/>
      <c r="K447" s="500"/>
      <c r="L447" s="500"/>
      <c r="M447" s="500"/>
      <c r="N447" s="579" t="s">
        <v>262</v>
      </c>
      <c r="O447" s="579" t="s">
        <v>263</v>
      </c>
      <c r="P447" s="579" t="s">
        <v>264</v>
      </c>
    </row>
    <row r="448" spans="1:16" ht="24">
      <c r="A448" s="581" t="s">
        <v>252</v>
      </c>
      <c r="B448" s="582"/>
      <c r="C448" s="582"/>
      <c r="D448" s="275" t="s">
        <v>265</v>
      </c>
      <c r="E448" s="276" t="s">
        <v>164</v>
      </c>
      <c r="F448" s="277" t="s">
        <v>161</v>
      </c>
      <c r="G448" s="277" t="s">
        <v>167</v>
      </c>
      <c r="H448" s="277" t="s">
        <v>166</v>
      </c>
      <c r="I448" s="277" t="s">
        <v>165</v>
      </c>
      <c r="J448" s="277" t="s">
        <v>168</v>
      </c>
      <c r="K448" s="277" t="s">
        <v>160</v>
      </c>
      <c r="L448" s="277" t="s">
        <v>162</v>
      </c>
      <c r="M448" s="278" t="s">
        <v>272</v>
      </c>
      <c r="N448" s="580"/>
      <c r="O448" s="580"/>
      <c r="P448" s="580"/>
    </row>
    <row r="449" spans="1:16">
      <c r="A449" s="571" t="s">
        <v>169</v>
      </c>
      <c r="B449" s="574" t="s">
        <v>170</v>
      </c>
      <c r="C449" s="266" t="s">
        <v>266</v>
      </c>
      <c r="D449" s="267" t="s">
        <v>289</v>
      </c>
      <c r="E449" s="293">
        <v>0</v>
      </c>
      <c r="F449" s="175">
        <v>0</v>
      </c>
      <c r="G449" s="175">
        <v>0</v>
      </c>
      <c r="H449" s="175">
        <v>0</v>
      </c>
      <c r="I449" s="175">
        <v>0</v>
      </c>
      <c r="J449" s="175">
        <v>0</v>
      </c>
      <c r="K449" s="175">
        <v>0</v>
      </c>
      <c r="L449" s="175">
        <v>0</v>
      </c>
      <c r="M449" s="294">
        <v>0</v>
      </c>
      <c r="N449" s="295">
        <f t="shared" ref="N449:N476" si="51">SUM(E449:M449)</f>
        <v>0</v>
      </c>
      <c r="O449" s="296">
        <v>0</v>
      </c>
      <c r="P449" s="268">
        <f t="shared" ref="P449:P476" si="52">SUM(N449:O449)</f>
        <v>0</v>
      </c>
    </row>
    <row r="450" spans="1:16">
      <c r="A450" s="572"/>
      <c r="B450" s="575"/>
      <c r="C450" s="317" t="s">
        <v>275</v>
      </c>
      <c r="D450" s="269" t="s">
        <v>290</v>
      </c>
      <c r="E450" s="293">
        <v>0</v>
      </c>
      <c r="F450" s="298">
        <v>0</v>
      </c>
      <c r="G450" s="298">
        <v>0</v>
      </c>
      <c r="H450" s="298">
        <v>0</v>
      </c>
      <c r="I450" s="298">
        <v>0</v>
      </c>
      <c r="J450" s="298">
        <v>0</v>
      </c>
      <c r="K450" s="298">
        <v>0</v>
      </c>
      <c r="L450" s="298">
        <v>0</v>
      </c>
      <c r="M450" s="299">
        <v>0</v>
      </c>
      <c r="N450" s="300">
        <f t="shared" si="51"/>
        <v>0</v>
      </c>
      <c r="O450" s="301">
        <v>0</v>
      </c>
      <c r="P450" s="270">
        <f t="shared" si="52"/>
        <v>0</v>
      </c>
    </row>
    <row r="451" spans="1:16">
      <c r="A451" s="572"/>
      <c r="B451" s="575"/>
      <c r="C451" s="266" t="s">
        <v>267</v>
      </c>
      <c r="D451" s="267" t="s">
        <v>289</v>
      </c>
      <c r="E451" s="316">
        <v>0</v>
      </c>
      <c r="F451" s="303">
        <v>0</v>
      </c>
      <c r="G451" s="303">
        <v>0</v>
      </c>
      <c r="H451" s="303">
        <v>0</v>
      </c>
      <c r="I451" s="303">
        <v>0</v>
      </c>
      <c r="J451" s="303">
        <v>0</v>
      </c>
      <c r="K451" s="303">
        <v>0</v>
      </c>
      <c r="L451" s="303">
        <v>0</v>
      </c>
      <c r="M451" s="304">
        <v>0</v>
      </c>
      <c r="N451" s="305">
        <f t="shared" si="51"/>
        <v>0</v>
      </c>
      <c r="O451" s="306">
        <v>0</v>
      </c>
      <c r="P451" s="271">
        <f t="shared" si="52"/>
        <v>0</v>
      </c>
    </row>
    <row r="452" spans="1:16">
      <c r="A452" s="572"/>
      <c r="B452" s="575"/>
      <c r="C452" s="317" t="s">
        <v>276</v>
      </c>
      <c r="D452" s="269" t="s">
        <v>290</v>
      </c>
      <c r="E452" s="297">
        <v>0</v>
      </c>
      <c r="F452" s="298">
        <v>0</v>
      </c>
      <c r="G452" s="298">
        <v>0</v>
      </c>
      <c r="H452" s="298">
        <v>0</v>
      </c>
      <c r="I452" s="298">
        <v>0</v>
      </c>
      <c r="J452" s="298">
        <v>0</v>
      </c>
      <c r="K452" s="298">
        <v>0</v>
      </c>
      <c r="L452" s="298">
        <v>0</v>
      </c>
      <c r="M452" s="299">
        <v>0</v>
      </c>
      <c r="N452" s="300">
        <f t="shared" si="51"/>
        <v>0</v>
      </c>
      <c r="O452" s="301">
        <v>0</v>
      </c>
      <c r="P452" s="270">
        <f t="shared" si="52"/>
        <v>0</v>
      </c>
    </row>
    <row r="453" spans="1:16">
      <c r="A453" s="572"/>
      <c r="B453" s="575"/>
      <c r="C453" s="266" t="s">
        <v>172</v>
      </c>
      <c r="D453" s="267" t="s">
        <v>289</v>
      </c>
      <c r="E453" s="302">
        <v>0</v>
      </c>
      <c r="F453" s="303">
        <v>0</v>
      </c>
      <c r="G453" s="303">
        <v>0</v>
      </c>
      <c r="H453" s="303">
        <v>0</v>
      </c>
      <c r="I453" s="303">
        <v>0</v>
      </c>
      <c r="J453" s="303">
        <v>0</v>
      </c>
      <c r="K453" s="303">
        <v>0</v>
      </c>
      <c r="L453" s="303">
        <v>0</v>
      </c>
      <c r="M453" s="304">
        <v>0</v>
      </c>
      <c r="N453" s="305">
        <f t="shared" si="51"/>
        <v>0</v>
      </c>
      <c r="O453" s="306">
        <v>0</v>
      </c>
      <c r="P453" s="271">
        <f t="shared" si="52"/>
        <v>0</v>
      </c>
    </row>
    <row r="454" spans="1:16">
      <c r="A454" s="572"/>
      <c r="B454" s="576"/>
      <c r="C454" s="318" t="s">
        <v>277</v>
      </c>
      <c r="D454" s="273" t="s">
        <v>290</v>
      </c>
      <c r="E454" s="307">
        <v>0</v>
      </c>
      <c r="F454" s="308">
        <v>0</v>
      </c>
      <c r="G454" s="308">
        <v>0</v>
      </c>
      <c r="H454" s="308">
        <v>0</v>
      </c>
      <c r="I454" s="308">
        <v>0</v>
      </c>
      <c r="J454" s="308">
        <v>0</v>
      </c>
      <c r="K454" s="308">
        <v>0</v>
      </c>
      <c r="L454" s="308">
        <v>0</v>
      </c>
      <c r="M454" s="309">
        <v>0</v>
      </c>
      <c r="N454" s="310">
        <f t="shared" si="51"/>
        <v>0</v>
      </c>
      <c r="O454" s="311">
        <v>0</v>
      </c>
      <c r="P454" s="274">
        <f t="shared" si="52"/>
        <v>0</v>
      </c>
    </row>
    <row r="455" spans="1:16">
      <c r="A455" s="572"/>
      <c r="B455" s="574" t="s">
        <v>171</v>
      </c>
      <c r="C455" s="266" t="s">
        <v>266</v>
      </c>
      <c r="D455" s="267" t="s">
        <v>289</v>
      </c>
      <c r="E455" s="302">
        <v>0</v>
      </c>
      <c r="F455" s="175">
        <v>0</v>
      </c>
      <c r="G455" s="175">
        <v>0</v>
      </c>
      <c r="H455" s="175">
        <v>0</v>
      </c>
      <c r="I455" s="175">
        <v>0</v>
      </c>
      <c r="J455" s="175">
        <v>0</v>
      </c>
      <c r="K455" s="175">
        <v>0</v>
      </c>
      <c r="L455" s="175">
        <v>0</v>
      </c>
      <c r="M455" s="294">
        <v>0</v>
      </c>
      <c r="N455" s="295">
        <f t="shared" si="51"/>
        <v>0</v>
      </c>
      <c r="O455" s="296">
        <v>0</v>
      </c>
      <c r="P455" s="268">
        <f t="shared" si="52"/>
        <v>0</v>
      </c>
    </row>
    <row r="456" spans="1:16">
      <c r="A456" s="572"/>
      <c r="B456" s="575"/>
      <c r="C456" s="317" t="s">
        <v>278</v>
      </c>
      <c r="D456" s="269" t="s">
        <v>290</v>
      </c>
      <c r="E456" s="297">
        <v>0</v>
      </c>
      <c r="F456" s="298">
        <v>0</v>
      </c>
      <c r="G456" s="298">
        <v>0</v>
      </c>
      <c r="H456" s="298">
        <v>0</v>
      </c>
      <c r="I456" s="298">
        <v>0</v>
      </c>
      <c r="J456" s="298">
        <v>0</v>
      </c>
      <c r="K456" s="298">
        <v>0</v>
      </c>
      <c r="L456" s="298">
        <v>0</v>
      </c>
      <c r="M456" s="299">
        <v>0</v>
      </c>
      <c r="N456" s="300">
        <f t="shared" si="51"/>
        <v>0</v>
      </c>
      <c r="O456" s="301">
        <v>0</v>
      </c>
      <c r="P456" s="270">
        <f t="shared" si="52"/>
        <v>0</v>
      </c>
    </row>
    <row r="457" spans="1:16">
      <c r="A457" s="572"/>
      <c r="B457" s="575"/>
      <c r="C457" s="266" t="s">
        <v>267</v>
      </c>
      <c r="D457" s="267" t="s">
        <v>289</v>
      </c>
      <c r="E457" s="302">
        <v>0</v>
      </c>
      <c r="F457" s="303">
        <v>0</v>
      </c>
      <c r="G457" s="303">
        <v>0</v>
      </c>
      <c r="H457" s="303">
        <v>0</v>
      </c>
      <c r="I457" s="303">
        <v>0</v>
      </c>
      <c r="J457" s="303">
        <v>0</v>
      </c>
      <c r="K457" s="303">
        <v>0</v>
      </c>
      <c r="L457" s="303">
        <v>0</v>
      </c>
      <c r="M457" s="304">
        <v>0</v>
      </c>
      <c r="N457" s="305">
        <f t="shared" si="51"/>
        <v>0</v>
      </c>
      <c r="O457" s="306">
        <v>0</v>
      </c>
      <c r="P457" s="271">
        <f t="shared" si="52"/>
        <v>0</v>
      </c>
    </row>
    <row r="458" spans="1:16">
      <c r="A458" s="572"/>
      <c r="B458" s="575"/>
      <c r="C458" s="317" t="s">
        <v>279</v>
      </c>
      <c r="D458" s="269" t="s">
        <v>290</v>
      </c>
      <c r="E458" s="297">
        <v>0</v>
      </c>
      <c r="F458" s="298">
        <v>0</v>
      </c>
      <c r="G458" s="298">
        <v>0</v>
      </c>
      <c r="H458" s="298">
        <v>0</v>
      </c>
      <c r="I458" s="298">
        <v>0</v>
      </c>
      <c r="J458" s="298">
        <v>0</v>
      </c>
      <c r="K458" s="298">
        <v>0</v>
      </c>
      <c r="L458" s="298">
        <v>0</v>
      </c>
      <c r="M458" s="299">
        <v>0</v>
      </c>
      <c r="N458" s="300">
        <f t="shared" si="51"/>
        <v>0</v>
      </c>
      <c r="O458" s="301">
        <v>0</v>
      </c>
      <c r="P458" s="270">
        <f t="shared" si="52"/>
        <v>0</v>
      </c>
    </row>
    <row r="459" spans="1:16">
      <c r="A459" s="572"/>
      <c r="B459" s="575"/>
      <c r="C459" s="266" t="s">
        <v>172</v>
      </c>
      <c r="D459" s="267" t="s">
        <v>289</v>
      </c>
      <c r="E459" s="302">
        <v>0</v>
      </c>
      <c r="F459" s="303">
        <v>0</v>
      </c>
      <c r="G459" s="303">
        <v>0</v>
      </c>
      <c r="H459" s="303">
        <v>0</v>
      </c>
      <c r="I459" s="303">
        <v>0</v>
      </c>
      <c r="J459" s="303">
        <v>0</v>
      </c>
      <c r="K459" s="303">
        <v>0</v>
      </c>
      <c r="L459" s="303">
        <v>0</v>
      </c>
      <c r="M459" s="304">
        <v>0</v>
      </c>
      <c r="N459" s="305">
        <f t="shared" si="51"/>
        <v>0</v>
      </c>
      <c r="O459" s="306">
        <v>0</v>
      </c>
      <c r="P459" s="271">
        <f t="shared" si="52"/>
        <v>0</v>
      </c>
    </row>
    <row r="460" spans="1:16">
      <c r="A460" s="573"/>
      <c r="B460" s="576"/>
      <c r="C460" s="319" t="s">
        <v>280</v>
      </c>
      <c r="D460" s="273" t="s">
        <v>290</v>
      </c>
      <c r="E460" s="307">
        <v>0</v>
      </c>
      <c r="F460" s="308">
        <v>0</v>
      </c>
      <c r="G460" s="308">
        <v>0</v>
      </c>
      <c r="H460" s="308">
        <v>0</v>
      </c>
      <c r="I460" s="308">
        <v>0</v>
      </c>
      <c r="J460" s="308">
        <v>0</v>
      </c>
      <c r="K460" s="308">
        <v>0</v>
      </c>
      <c r="L460" s="308">
        <v>0</v>
      </c>
      <c r="M460" s="309">
        <v>0</v>
      </c>
      <c r="N460" s="310">
        <f t="shared" si="51"/>
        <v>0</v>
      </c>
      <c r="O460" s="311">
        <v>0</v>
      </c>
      <c r="P460" s="274">
        <f t="shared" si="52"/>
        <v>0</v>
      </c>
    </row>
    <row r="461" spans="1:16">
      <c r="A461" s="571" t="s">
        <v>141</v>
      </c>
      <c r="B461" s="574" t="s">
        <v>170</v>
      </c>
      <c r="C461" s="266" t="s">
        <v>267</v>
      </c>
      <c r="D461" s="267" t="s">
        <v>289</v>
      </c>
      <c r="E461" s="293">
        <v>0</v>
      </c>
      <c r="F461" s="175">
        <v>0</v>
      </c>
      <c r="G461" s="175">
        <v>0</v>
      </c>
      <c r="H461" s="175">
        <v>0</v>
      </c>
      <c r="I461" s="175">
        <v>0</v>
      </c>
      <c r="J461" s="175">
        <v>0</v>
      </c>
      <c r="K461" s="175">
        <v>0</v>
      </c>
      <c r="L461" s="175">
        <v>0</v>
      </c>
      <c r="M461" s="294">
        <v>0</v>
      </c>
      <c r="N461" s="295">
        <f t="shared" si="51"/>
        <v>0</v>
      </c>
      <c r="O461" s="296">
        <v>0</v>
      </c>
      <c r="P461" s="268">
        <f t="shared" si="52"/>
        <v>0</v>
      </c>
    </row>
    <row r="462" spans="1:16">
      <c r="A462" s="572"/>
      <c r="B462" s="575"/>
      <c r="C462" s="317" t="s">
        <v>281</v>
      </c>
      <c r="D462" s="269" t="s">
        <v>290</v>
      </c>
      <c r="E462" s="297">
        <v>0</v>
      </c>
      <c r="F462" s="298">
        <v>0</v>
      </c>
      <c r="G462" s="298">
        <v>0</v>
      </c>
      <c r="H462" s="298">
        <v>0</v>
      </c>
      <c r="I462" s="298">
        <v>0</v>
      </c>
      <c r="J462" s="298">
        <v>0</v>
      </c>
      <c r="K462" s="298">
        <v>0</v>
      </c>
      <c r="L462" s="298">
        <v>0</v>
      </c>
      <c r="M462" s="299">
        <v>0</v>
      </c>
      <c r="N462" s="300">
        <f t="shared" si="51"/>
        <v>0</v>
      </c>
      <c r="O462" s="301">
        <v>0</v>
      </c>
      <c r="P462" s="270">
        <f t="shared" si="52"/>
        <v>0</v>
      </c>
    </row>
    <row r="463" spans="1:16">
      <c r="A463" s="572"/>
      <c r="B463" s="575"/>
      <c r="C463" s="266" t="s">
        <v>172</v>
      </c>
      <c r="D463" s="267" t="s">
        <v>289</v>
      </c>
      <c r="E463" s="302">
        <v>0</v>
      </c>
      <c r="F463" s="303">
        <v>0</v>
      </c>
      <c r="G463" s="303">
        <v>0</v>
      </c>
      <c r="H463" s="303">
        <v>0</v>
      </c>
      <c r="I463" s="303">
        <v>0</v>
      </c>
      <c r="J463" s="303">
        <v>0</v>
      </c>
      <c r="K463" s="303">
        <v>0</v>
      </c>
      <c r="L463" s="303">
        <v>0</v>
      </c>
      <c r="M463" s="304">
        <v>0</v>
      </c>
      <c r="N463" s="305">
        <f t="shared" si="51"/>
        <v>0</v>
      </c>
      <c r="O463" s="306">
        <v>0</v>
      </c>
      <c r="P463" s="271">
        <f t="shared" si="52"/>
        <v>0</v>
      </c>
    </row>
    <row r="464" spans="1:16">
      <c r="A464" s="572"/>
      <c r="B464" s="576"/>
      <c r="C464" s="319" t="s">
        <v>282</v>
      </c>
      <c r="D464" s="273" t="s">
        <v>290</v>
      </c>
      <c r="E464" s="307">
        <v>0</v>
      </c>
      <c r="F464" s="308">
        <v>0</v>
      </c>
      <c r="G464" s="308">
        <v>0</v>
      </c>
      <c r="H464" s="308">
        <v>0</v>
      </c>
      <c r="I464" s="308">
        <v>0</v>
      </c>
      <c r="J464" s="308">
        <v>0</v>
      </c>
      <c r="K464" s="308">
        <v>0</v>
      </c>
      <c r="L464" s="308">
        <v>0</v>
      </c>
      <c r="M464" s="309">
        <v>0</v>
      </c>
      <c r="N464" s="310">
        <f t="shared" si="51"/>
        <v>0</v>
      </c>
      <c r="O464" s="311">
        <v>0</v>
      </c>
      <c r="P464" s="274">
        <f t="shared" si="52"/>
        <v>0</v>
      </c>
    </row>
    <row r="465" spans="1:16">
      <c r="A465" s="572"/>
      <c r="B465" s="574" t="s">
        <v>171</v>
      </c>
      <c r="C465" s="266" t="s">
        <v>267</v>
      </c>
      <c r="D465" s="267" t="s">
        <v>289</v>
      </c>
      <c r="E465" s="293">
        <v>0</v>
      </c>
      <c r="F465" s="175">
        <v>0</v>
      </c>
      <c r="G465" s="175">
        <v>0</v>
      </c>
      <c r="H465" s="175">
        <v>0</v>
      </c>
      <c r="I465" s="175">
        <v>0</v>
      </c>
      <c r="J465" s="175">
        <v>0</v>
      </c>
      <c r="K465" s="175">
        <v>0</v>
      </c>
      <c r="L465" s="175">
        <v>0</v>
      </c>
      <c r="M465" s="294">
        <v>0</v>
      </c>
      <c r="N465" s="295">
        <f t="shared" si="51"/>
        <v>0</v>
      </c>
      <c r="O465" s="296">
        <v>0</v>
      </c>
      <c r="P465" s="268">
        <f t="shared" si="52"/>
        <v>0</v>
      </c>
    </row>
    <row r="466" spans="1:16">
      <c r="A466" s="572"/>
      <c r="B466" s="575"/>
      <c r="C466" s="317" t="s">
        <v>283</v>
      </c>
      <c r="D466" s="269" t="s">
        <v>290</v>
      </c>
      <c r="E466" s="297">
        <v>0</v>
      </c>
      <c r="F466" s="298">
        <v>0</v>
      </c>
      <c r="G466" s="298">
        <v>0</v>
      </c>
      <c r="H466" s="298">
        <v>0</v>
      </c>
      <c r="I466" s="298">
        <v>0</v>
      </c>
      <c r="J466" s="298">
        <v>0</v>
      </c>
      <c r="K466" s="298">
        <v>0</v>
      </c>
      <c r="L466" s="298">
        <v>0</v>
      </c>
      <c r="M466" s="299">
        <v>0</v>
      </c>
      <c r="N466" s="300">
        <f t="shared" si="51"/>
        <v>0</v>
      </c>
      <c r="O466" s="301">
        <v>0</v>
      </c>
      <c r="P466" s="270">
        <f t="shared" si="52"/>
        <v>0</v>
      </c>
    </row>
    <row r="467" spans="1:16">
      <c r="A467" s="572"/>
      <c r="B467" s="575"/>
      <c r="C467" s="266" t="s">
        <v>172</v>
      </c>
      <c r="D467" s="267" t="s">
        <v>289</v>
      </c>
      <c r="E467" s="302">
        <v>0</v>
      </c>
      <c r="F467" s="303">
        <v>0</v>
      </c>
      <c r="G467" s="303">
        <v>0</v>
      </c>
      <c r="H467" s="303">
        <v>0</v>
      </c>
      <c r="I467" s="303">
        <v>0</v>
      </c>
      <c r="J467" s="303">
        <v>0</v>
      </c>
      <c r="K467" s="303">
        <v>0</v>
      </c>
      <c r="L467" s="303">
        <v>0</v>
      </c>
      <c r="M467" s="304">
        <v>0</v>
      </c>
      <c r="N467" s="305">
        <f t="shared" si="51"/>
        <v>0</v>
      </c>
      <c r="O467" s="306">
        <v>0</v>
      </c>
      <c r="P467" s="271">
        <f t="shared" si="52"/>
        <v>0</v>
      </c>
    </row>
    <row r="468" spans="1:16">
      <c r="A468" s="573"/>
      <c r="B468" s="576"/>
      <c r="C468" s="319" t="s">
        <v>284</v>
      </c>
      <c r="D468" s="273" t="s">
        <v>290</v>
      </c>
      <c r="E468" s="307">
        <v>0</v>
      </c>
      <c r="F468" s="308">
        <v>0</v>
      </c>
      <c r="G468" s="308">
        <v>0</v>
      </c>
      <c r="H468" s="308">
        <v>0</v>
      </c>
      <c r="I468" s="308">
        <v>0</v>
      </c>
      <c r="J468" s="308">
        <v>0</v>
      </c>
      <c r="K468" s="308">
        <v>0</v>
      </c>
      <c r="L468" s="308">
        <v>0</v>
      </c>
      <c r="M468" s="309">
        <v>0</v>
      </c>
      <c r="N468" s="310">
        <f t="shared" si="51"/>
        <v>0</v>
      </c>
      <c r="O468" s="311">
        <v>0</v>
      </c>
      <c r="P468" s="274">
        <f t="shared" si="52"/>
        <v>0</v>
      </c>
    </row>
    <row r="469" spans="1:16">
      <c r="A469" s="563" t="s">
        <v>268</v>
      </c>
      <c r="B469" s="564"/>
      <c r="C469" s="564"/>
      <c r="D469" s="267" t="s">
        <v>289</v>
      </c>
      <c r="E469" s="293">
        <v>0</v>
      </c>
      <c r="F469" s="175">
        <v>0</v>
      </c>
      <c r="G469" s="175">
        <v>0</v>
      </c>
      <c r="H469" s="175">
        <v>0</v>
      </c>
      <c r="I469" s="175">
        <v>0</v>
      </c>
      <c r="J469" s="175">
        <v>0</v>
      </c>
      <c r="K469" s="175">
        <v>0</v>
      </c>
      <c r="L469" s="175">
        <v>0</v>
      </c>
      <c r="M469" s="294">
        <v>0</v>
      </c>
      <c r="N469" s="295">
        <f t="shared" si="51"/>
        <v>0</v>
      </c>
      <c r="O469" s="296">
        <v>0</v>
      </c>
      <c r="P469" s="268">
        <f t="shared" si="52"/>
        <v>0</v>
      </c>
    </row>
    <row r="470" spans="1:16">
      <c r="A470" s="320" t="s">
        <v>285</v>
      </c>
      <c r="B470" s="272"/>
      <c r="C470" s="272"/>
      <c r="D470" s="273" t="s">
        <v>290</v>
      </c>
      <c r="E470" s="307">
        <v>0</v>
      </c>
      <c r="F470" s="308">
        <v>0</v>
      </c>
      <c r="G470" s="308">
        <v>0</v>
      </c>
      <c r="H470" s="308">
        <v>0</v>
      </c>
      <c r="I470" s="308">
        <v>0</v>
      </c>
      <c r="J470" s="308">
        <v>0</v>
      </c>
      <c r="K470" s="308">
        <v>0</v>
      </c>
      <c r="L470" s="308">
        <v>0</v>
      </c>
      <c r="M470" s="309">
        <v>0</v>
      </c>
      <c r="N470" s="310">
        <f t="shared" si="51"/>
        <v>0</v>
      </c>
      <c r="O470" s="311">
        <v>0</v>
      </c>
      <c r="P470" s="274">
        <f t="shared" si="52"/>
        <v>0</v>
      </c>
    </row>
    <row r="471" spans="1:16">
      <c r="A471" s="563" t="s">
        <v>269</v>
      </c>
      <c r="B471" s="564"/>
      <c r="C471" s="564"/>
      <c r="D471" s="267" t="s">
        <v>289</v>
      </c>
      <c r="E471" s="293">
        <v>0</v>
      </c>
      <c r="F471" s="175">
        <v>0</v>
      </c>
      <c r="G471" s="175">
        <v>0</v>
      </c>
      <c r="H471" s="175">
        <v>0</v>
      </c>
      <c r="I471" s="175">
        <v>0</v>
      </c>
      <c r="J471" s="175">
        <v>0</v>
      </c>
      <c r="K471" s="175">
        <v>0</v>
      </c>
      <c r="L471" s="175">
        <v>0</v>
      </c>
      <c r="M471" s="294">
        <v>0</v>
      </c>
      <c r="N471" s="295">
        <f t="shared" si="51"/>
        <v>0</v>
      </c>
      <c r="O471" s="296">
        <v>0</v>
      </c>
      <c r="P471" s="268">
        <f t="shared" si="52"/>
        <v>0</v>
      </c>
    </row>
    <row r="472" spans="1:16">
      <c r="A472" s="577" t="s">
        <v>286</v>
      </c>
      <c r="B472" s="578"/>
      <c r="C472" s="578"/>
      <c r="D472" s="273" t="s">
        <v>290</v>
      </c>
      <c r="E472" s="307">
        <v>0</v>
      </c>
      <c r="F472" s="308">
        <v>0</v>
      </c>
      <c r="G472" s="308">
        <v>0</v>
      </c>
      <c r="H472" s="308">
        <v>0</v>
      </c>
      <c r="I472" s="308">
        <v>0</v>
      </c>
      <c r="J472" s="308">
        <v>0</v>
      </c>
      <c r="K472" s="308">
        <v>0</v>
      </c>
      <c r="L472" s="308">
        <v>0</v>
      </c>
      <c r="M472" s="309">
        <v>0</v>
      </c>
      <c r="N472" s="310">
        <f t="shared" si="51"/>
        <v>0</v>
      </c>
      <c r="O472" s="311">
        <v>0</v>
      </c>
      <c r="P472" s="274">
        <f t="shared" si="52"/>
        <v>0</v>
      </c>
    </row>
    <row r="473" spans="1:16">
      <c r="A473" s="563" t="s">
        <v>270</v>
      </c>
      <c r="B473" s="564"/>
      <c r="C473" s="564"/>
      <c r="D473" s="267" t="s">
        <v>289</v>
      </c>
      <c r="E473" s="293">
        <v>0</v>
      </c>
      <c r="F473" s="175">
        <v>0</v>
      </c>
      <c r="G473" s="175">
        <v>0</v>
      </c>
      <c r="H473" s="175">
        <v>0</v>
      </c>
      <c r="I473" s="175">
        <v>0</v>
      </c>
      <c r="J473" s="175">
        <v>0</v>
      </c>
      <c r="K473" s="175">
        <v>0</v>
      </c>
      <c r="L473" s="175">
        <v>0</v>
      </c>
      <c r="M473" s="294">
        <v>0</v>
      </c>
      <c r="N473" s="295">
        <f t="shared" si="51"/>
        <v>0</v>
      </c>
      <c r="O473" s="296">
        <v>0</v>
      </c>
      <c r="P473" s="268">
        <f t="shared" si="52"/>
        <v>0</v>
      </c>
    </row>
    <row r="474" spans="1:16">
      <c r="A474" s="320" t="s">
        <v>287</v>
      </c>
      <c r="B474" s="272"/>
      <c r="C474" s="272"/>
      <c r="D474" s="273" t="s">
        <v>290</v>
      </c>
      <c r="E474" s="307">
        <v>0</v>
      </c>
      <c r="F474" s="308">
        <v>0</v>
      </c>
      <c r="G474" s="308">
        <v>0</v>
      </c>
      <c r="H474" s="308">
        <v>0</v>
      </c>
      <c r="I474" s="308">
        <v>0</v>
      </c>
      <c r="J474" s="308">
        <v>0</v>
      </c>
      <c r="K474" s="308">
        <v>0</v>
      </c>
      <c r="L474" s="308">
        <v>0</v>
      </c>
      <c r="M474" s="309">
        <v>0</v>
      </c>
      <c r="N474" s="310">
        <f t="shared" si="51"/>
        <v>0</v>
      </c>
      <c r="O474" s="311">
        <v>0</v>
      </c>
      <c r="P474" s="274">
        <f t="shared" si="52"/>
        <v>0</v>
      </c>
    </row>
    <row r="475" spans="1:16">
      <c r="A475" s="563" t="s">
        <v>271</v>
      </c>
      <c r="B475" s="564"/>
      <c r="C475" s="564"/>
      <c r="D475" s="267" t="s">
        <v>289</v>
      </c>
      <c r="E475" s="293">
        <v>0</v>
      </c>
      <c r="F475" s="175">
        <v>0</v>
      </c>
      <c r="G475" s="175">
        <v>0</v>
      </c>
      <c r="H475" s="175">
        <v>0</v>
      </c>
      <c r="I475" s="175">
        <v>0</v>
      </c>
      <c r="J475" s="175">
        <v>0</v>
      </c>
      <c r="K475" s="175">
        <v>0</v>
      </c>
      <c r="L475" s="175">
        <v>0</v>
      </c>
      <c r="M475" s="294">
        <v>0</v>
      </c>
      <c r="N475" s="295">
        <f t="shared" si="51"/>
        <v>0</v>
      </c>
      <c r="O475" s="296">
        <v>0</v>
      </c>
      <c r="P475" s="268">
        <f t="shared" si="52"/>
        <v>0</v>
      </c>
    </row>
    <row r="476" spans="1:16">
      <c r="A476" s="565" t="s">
        <v>288</v>
      </c>
      <c r="B476" s="566"/>
      <c r="C476" s="566"/>
      <c r="D476" s="267" t="s">
        <v>290</v>
      </c>
      <c r="E476" s="307">
        <v>0</v>
      </c>
      <c r="F476" s="308">
        <v>0</v>
      </c>
      <c r="G476" s="308">
        <v>0</v>
      </c>
      <c r="H476" s="308">
        <v>0</v>
      </c>
      <c r="I476" s="308">
        <v>0</v>
      </c>
      <c r="J476" s="308">
        <v>0</v>
      </c>
      <c r="K476" s="308">
        <v>0</v>
      </c>
      <c r="L476" s="308">
        <v>0</v>
      </c>
      <c r="M476" s="309">
        <v>0</v>
      </c>
      <c r="N476" s="310">
        <f t="shared" si="51"/>
        <v>0</v>
      </c>
      <c r="O476" s="311">
        <v>0</v>
      </c>
      <c r="P476" s="274">
        <f t="shared" si="52"/>
        <v>0</v>
      </c>
    </row>
    <row r="477" spans="1:16">
      <c r="A477" s="567" t="s">
        <v>30</v>
      </c>
      <c r="B477" s="568"/>
      <c r="C477" s="568"/>
      <c r="D477" s="279" t="s">
        <v>291</v>
      </c>
      <c r="E477" s="280">
        <f t="shared" ref="E477:P477" si="53">SUM(E449,E451,E453,E455,E457,E459,E461,E463,E465,E467,E469,E471,E473,E475)</f>
        <v>0</v>
      </c>
      <c r="F477" s="281">
        <f t="shared" si="53"/>
        <v>0</v>
      </c>
      <c r="G477" s="281">
        <f t="shared" si="53"/>
        <v>0</v>
      </c>
      <c r="H477" s="281">
        <f t="shared" si="53"/>
        <v>0</v>
      </c>
      <c r="I477" s="281">
        <f t="shared" si="53"/>
        <v>0</v>
      </c>
      <c r="J477" s="281">
        <f t="shared" si="53"/>
        <v>0</v>
      </c>
      <c r="K477" s="281">
        <f t="shared" si="53"/>
        <v>0</v>
      </c>
      <c r="L477" s="281">
        <f t="shared" si="53"/>
        <v>0</v>
      </c>
      <c r="M477" s="282">
        <f t="shared" si="53"/>
        <v>0</v>
      </c>
      <c r="N477" s="283">
        <f t="shared" si="53"/>
        <v>0</v>
      </c>
      <c r="O477" s="284">
        <f t="shared" si="53"/>
        <v>0</v>
      </c>
      <c r="P477" s="285">
        <f t="shared" si="53"/>
        <v>0</v>
      </c>
    </row>
    <row r="478" spans="1:16">
      <c r="A478" s="569"/>
      <c r="B478" s="570"/>
      <c r="C478" s="570"/>
      <c r="D478" s="286" t="s">
        <v>290</v>
      </c>
      <c r="E478" s="287">
        <f t="shared" ref="E478:P478" si="54">SUM(E450,E452,E454,E456,E458,E460,E462,E464,E466,E468,E470,E472,E474,E476)</f>
        <v>0</v>
      </c>
      <c r="F478" s="288">
        <f t="shared" si="54"/>
        <v>0</v>
      </c>
      <c r="G478" s="288">
        <f t="shared" si="54"/>
        <v>0</v>
      </c>
      <c r="H478" s="288">
        <f t="shared" si="54"/>
        <v>0</v>
      </c>
      <c r="I478" s="288">
        <f t="shared" si="54"/>
        <v>0</v>
      </c>
      <c r="J478" s="288">
        <f t="shared" si="54"/>
        <v>0</v>
      </c>
      <c r="K478" s="288">
        <f t="shared" si="54"/>
        <v>0</v>
      </c>
      <c r="L478" s="288">
        <f t="shared" si="54"/>
        <v>0</v>
      </c>
      <c r="M478" s="289">
        <f t="shared" si="54"/>
        <v>0</v>
      </c>
      <c r="N478" s="290">
        <f t="shared" si="54"/>
        <v>0</v>
      </c>
      <c r="O478" s="291">
        <f t="shared" si="54"/>
        <v>0</v>
      </c>
      <c r="P478" s="292">
        <f t="shared" si="54"/>
        <v>0</v>
      </c>
    </row>
    <row r="480" spans="1:16">
      <c r="A480" s="265" t="s">
        <v>229</v>
      </c>
      <c r="B480" s="265"/>
      <c r="C480" s="263"/>
      <c r="D480" s="263"/>
      <c r="E480" s="315"/>
      <c r="F480" s="315"/>
      <c r="G480" s="315"/>
      <c r="H480" s="315"/>
      <c r="I480" s="315"/>
      <c r="J480" s="315"/>
      <c r="K480" s="315"/>
      <c r="L480" s="315"/>
      <c r="M480" s="312"/>
      <c r="N480" s="312"/>
      <c r="O480" s="313"/>
      <c r="P480" s="314"/>
    </row>
    <row r="481" spans="1:16">
      <c r="A481" s="499" t="s">
        <v>250</v>
      </c>
      <c r="B481" s="583"/>
      <c r="C481" s="583"/>
      <c r="D481" s="584"/>
      <c r="E481" s="499" t="s">
        <v>251</v>
      </c>
      <c r="F481" s="500"/>
      <c r="G481" s="500"/>
      <c r="H481" s="500"/>
      <c r="I481" s="500"/>
      <c r="J481" s="500"/>
      <c r="K481" s="500"/>
      <c r="L481" s="500"/>
      <c r="M481" s="500"/>
      <c r="N481" s="579" t="s">
        <v>262</v>
      </c>
      <c r="O481" s="579" t="s">
        <v>263</v>
      </c>
      <c r="P481" s="579" t="s">
        <v>264</v>
      </c>
    </row>
    <row r="482" spans="1:16" ht="24">
      <c r="A482" s="581" t="s">
        <v>252</v>
      </c>
      <c r="B482" s="582"/>
      <c r="C482" s="582"/>
      <c r="D482" s="275" t="s">
        <v>265</v>
      </c>
      <c r="E482" s="276" t="s">
        <v>164</v>
      </c>
      <c r="F482" s="277" t="s">
        <v>161</v>
      </c>
      <c r="G482" s="277" t="s">
        <v>167</v>
      </c>
      <c r="H482" s="277" t="s">
        <v>166</v>
      </c>
      <c r="I482" s="277" t="s">
        <v>165</v>
      </c>
      <c r="J482" s="277" t="s">
        <v>168</v>
      </c>
      <c r="K482" s="277" t="s">
        <v>160</v>
      </c>
      <c r="L482" s="277" t="s">
        <v>162</v>
      </c>
      <c r="M482" s="278" t="s">
        <v>272</v>
      </c>
      <c r="N482" s="580"/>
      <c r="O482" s="580"/>
      <c r="P482" s="580"/>
    </row>
    <row r="483" spans="1:16">
      <c r="A483" s="571" t="s">
        <v>169</v>
      </c>
      <c r="B483" s="574" t="s">
        <v>170</v>
      </c>
      <c r="C483" s="266" t="s">
        <v>266</v>
      </c>
      <c r="D483" s="267" t="s">
        <v>289</v>
      </c>
      <c r="E483" s="293">
        <v>0</v>
      </c>
      <c r="F483" s="175">
        <v>0</v>
      </c>
      <c r="G483" s="175">
        <v>0</v>
      </c>
      <c r="H483" s="175">
        <v>0</v>
      </c>
      <c r="I483" s="175">
        <v>0</v>
      </c>
      <c r="J483" s="175">
        <v>0</v>
      </c>
      <c r="K483" s="175">
        <v>0</v>
      </c>
      <c r="L483" s="175">
        <v>0</v>
      </c>
      <c r="M483" s="294">
        <v>0</v>
      </c>
      <c r="N483" s="295">
        <f t="shared" ref="N483:N510" si="55">SUM(E483:M483)</f>
        <v>0</v>
      </c>
      <c r="O483" s="296">
        <v>0</v>
      </c>
      <c r="P483" s="268">
        <f t="shared" ref="P483:P510" si="56">SUM(N483:O483)</f>
        <v>0</v>
      </c>
    </row>
    <row r="484" spans="1:16">
      <c r="A484" s="572"/>
      <c r="B484" s="575"/>
      <c r="C484" s="317" t="s">
        <v>275</v>
      </c>
      <c r="D484" s="269" t="s">
        <v>290</v>
      </c>
      <c r="E484" s="293">
        <v>1</v>
      </c>
      <c r="F484" s="298">
        <v>0</v>
      </c>
      <c r="G484" s="298">
        <v>1</v>
      </c>
      <c r="H484" s="298">
        <v>0</v>
      </c>
      <c r="I484" s="298">
        <v>0</v>
      </c>
      <c r="J484" s="298">
        <v>0</v>
      </c>
      <c r="K484" s="298">
        <v>1</v>
      </c>
      <c r="L484" s="298">
        <v>0</v>
      </c>
      <c r="M484" s="299">
        <v>1</v>
      </c>
      <c r="N484" s="300">
        <f t="shared" si="55"/>
        <v>4</v>
      </c>
      <c r="O484" s="301">
        <v>1</v>
      </c>
      <c r="P484" s="270">
        <f t="shared" si="56"/>
        <v>5</v>
      </c>
    </row>
    <row r="485" spans="1:16">
      <c r="A485" s="572"/>
      <c r="B485" s="575"/>
      <c r="C485" s="266" t="s">
        <v>267</v>
      </c>
      <c r="D485" s="267" t="s">
        <v>289</v>
      </c>
      <c r="E485" s="316">
        <v>0</v>
      </c>
      <c r="F485" s="303">
        <v>0</v>
      </c>
      <c r="G485" s="303">
        <v>0</v>
      </c>
      <c r="H485" s="303">
        <v>0</v>
      </c>
      <c r="I485" s="303">
        <v>0</v>
      </c>
      <c r="J485" s="303">
        <v>0</v>
      </c>
      <c r="K485" s="303">
        <v>0</v>
      </c>
      <c r="L485" s="303">
        <v>0</v>
      </c>
      <c r="M485" s="304">
        <v>0</v>
      </c>
      <c r="N485" s="305">
        <f t="shared" si="55"/>
        <v>0</v>
      </c>
      <c r="O485" s="306">
        <v>0</v>
      </c>
      <c r="P485" s="271">
        <f t="shared" si="56"/>
        <v>0</v>
      </c>
    </row>
    <row r="486" spans="1:16">
      <c r="A486" s="572"/>
      <c r="B486" s="575"/>
      <c r="C486" s="317" t="s">
        <v>276</v>
      </c>
      <c r="D486" s="269" t="s">
        <v>290</v>
      </c>
      <c r="E486" s="297">
        <v>0</v>
      </c>
      <c r="F486" s="298">
        <v>0</v>
      </c>
      <c r="G486" s="298">
        <v>0</v>
      </c>
      <c r="H486" s="298">
        <v>0</v>
      </c>
      <c r="I486" s="298">
        <v>0</v>
      </c>
      <c r="J486" s="298">
        <v>0</v>
      </c>
      <c r="K486" s="298">
        <v>0</v>
      </c>
      <c r="L486" s="298">
        <v>0</v>
      </c>
      <c r="M486" s="299">
        <v>0</v>
      </c>
      <c r="N486" s="300">
        <f t="shared" si="55"/>
        <v>0</v>
      </c>
      <c r="O486" s="301">
        <v>0</v>
      </c>
      <c r="P486" s="270">
        <f t="shared" si="56"/>
        <v>0</v>
      </c>
    </row>
    <row r="487" spans="1:16">
      <c r="A487" s="572"/>
      <c r="B487" s="575"/>
      <c r="C487" s="266" t="s">
        <v>172</v>
      </c>
      <c r="D487" s="267" t="s">
        <v>289</v>
      </c>
      <c r="E487" s="302">
        <v>0</v>
      </c>
      <c r="F487" s="303">
        <v>0</v>
      </c>
      <c r="G487" s="303">
        <v>0</v>
      </c>
      <c r="H487" s="303">
        <v>0</v>
      </c>
      <c r="I487" s="303">
        <v>0</v>
      </c>
      <c r="J487" s="303">
        <v>0</v>
      </c>
      <c r="K487" s="303">
        <v>0</v>
      </c>
      <c r="L487" s="303">
        <v>0</v>
      </c>
      <c r="M487" s="304">
        <v>0</v>
      </c>
      <c r="N487" s="305">
        <f t="shared" si="55"/>
        <v>0</v>
      </c>
      <c r="O487" s="306">
        <v>0</v>
      </c>
      <c r="P487" s="271">
        <f t="shared" si="56"/>
        <v>0</v>
      </c>
    </row>
    <row r="488" spans="1:16">
      <c r="A488" s="572"/>
      <c r="B488" s="576"/>
      <c r="C488" s="318" t="s">
        <v>277</v>
      </c>
      <c r="D488" s="273" t="s">
        <v>290</v>
      </c>
      <c r="E488" s="307">
        <v>0</v>
      </c>
      <c r="F488" s="308">
        <v>0</v>
      </c>
      <c r="G488" s="308">
        <v>0</v>
      </c>
      <c r="H488" s="308">
        <v>0</v>
      </c>
      <c r="I488" s="308">
        <v>0</v>
      </c>
      <c r="J488" s="308">
        <v>0</v>
      </c>
      <c r="K488" s="308">
        <v>0</v>
      </c>
      <c r="L488" s="308">
        <v>0</v>
      </c>
      <c r="M488" s="309">
        <v>0</v>
      </c>
      <c r="N488" s="310">
        <f t="shared" si="55"/>
        <v>0</v>
      </c>
      <c r="O488" s="311">
        <v>0</v>
      </c>
      <c r="P488" s="274">
        <f t="shared" si="56"/>
        <v>0</v>
      </c>
    </row>
    <row r="489" spans="1:16">
      <c r="A489" s="572"/>
      <c r="B489" s="574" t="s">
        <v>171</v>
      </c>
      <c r="C489" s="266" t="s">
        <v>266</v>
      </c>
      <c r="D489" s="267" t="s">
        <v>289</v>
      </c>
      <c r="E489" s="302">
        <v>0</v>
      </c>
      <c r="F489" s="175">
        <v>0</v>
      </c>
      <c r="G489" s="175">
        <v>0</v>
      </c>
      <c r="H489" s="175">
        <v>0</v>
      </c>
      <c r="I489" s="175">
        <v>0</v>
      </c>
      <c r="J489" s="175">
        <v>0</v>
      </c>
      <c r="K489" s="175">
        <v>0</v>
      </c>
      <c r="L489" s="175">
        <v>0</v>
      </c>
      <c r="M489" s="294">
        <v>0</v>
      </c>
      <c r="N489" s="295">
        <f t="shared" si="55"/>
        <v>0</v>
      </c>
      <c r="O489" s="296">
        <v>0</v>
      </c>
      <c r="P489" s="268">
        <f t="shared" si="56"/>
        <v>0</v>
      </c>
    </row>
    <row r="490" spans="1:16">
      <c r="A490" s="572"/>
      <c r="B490" s="575"/>
      <c r="C490" s="317" t="s">
        <v>278</v>
      </c>
      <c r="D490" s="269" t="s">
        <v>290</v>
      </c>
      <c r="E490" s="297">
        <v>14</v>
      </c>
      <c r="F490" s="298">
        <v>1</v>
      </c>
      <c r="G490" s="298">
        <v>2</v>
      </c>
      <c r="H490" s="298">
        <v>0</v>
      </c>
      <c r="I490" s="298">
        <v>0</v>
      </c>
      <c r="J490" s="298">
        <v>0</v>
      </c>
      <c r="K490" s="298">
        <v>0</v>
      </c>
      <c r="L490" s="298">
        <v>1</v>
      </c>
      <c r="M490" s="299">
        <v>1</v>
      </c>
      <c r="N490" s="300">
        <f t="shared" si="55"/>
        <v>19</v>
      </c>
      <c r="O490" s="301">
        <v>0</v>
      </c>
      <c r="P490" s="270">
        <f t="shared" si="56"/>
        <v>19</v>
      </c>
    </row>
    <row r="491" spans="1:16">
      <c r="A491" s="572"/>
      <c r="B491" s="575"/>
      <c r="C491" s="266" t="s">
        <v>267</v>
      </c>
      <c r="D491" s="267" t="s">
        <v>289</v>
      </c>
      <c r="E491" s="302">
        <v>0</v>
      </c>
      <c r="F491" s="303">
        <v>0</v>
      </c>
      <c r="G491" s="303">
        <v>0</v>
      </c>
      <c r="H491" s="303">
        <v>0</v>
      </c>
      <c r="I491" s="303">
        <v>0</v>
      </c>
      <c r="J491" s="303">
        <v>0</v>
      </c>
      <c r="K491" s="303">
        <v>0</v>
      </c>
      <c r="L491" s="303">
        <v>0</v>
      </c>
      <c r="M491" s="304">
        <v>0</v>
      </c>
      <c r="N491" s="305">
        <f t="shared" si="55"/>
        <v>0</v>
      </c>
      <c r="O491" s="306">
        <v>0</v>
      </c>
      <c r="P491" s="271">
        <f t="shared" si="56"/>
        <v>0</v>
      </c>
    </row>
    <row r="492" spans="1:16">
      <c r="A492" s="572"/>
      <c r="B492" s="575"/>
      <c r="C492" s="317" t="s">
        <v>279</v>
      </c>
      <c r="D492" s="269" t="s">
        <v>290</v>
      </c>
      <c r="E492" s="297">
        <v>0</v>
      </c>
      <c r="F492" s="298">
        <v>0</v>
      </c>
      <c r="G492" s="298">
        <v>0</v>
      </c>
      <c r="H492" s="298">
        <v>0</v>
      </c>
      <c r="I492" s="298">
        <v>0</v>
      </c>
      <c r="J492" s="298">
        <v>0</v>
      </c>
      <c r="K492" s="298">
        <v>0</v>
      </c>
      <c r="L492" s="298">
        <v>0</v>
      </c>
      <c r="M492" s="299">
        <v>0</v>
      </c>
      <c r="N492" s="300">
        <f t="shared" si="55"/>
        <v>0</v>
      </c>
      <c r="O492" s="301">
        <v>0</v>
      </c>
      <c r="P492" s="270">
        <f t="shared" si="56"/>
        <v>0</v>
      </c>
    </row>
    <row r="493" spans="1:16">
      <c r="A493" s="572"/>
      <c r="B493" s="575"/>
      <c r="C493" s="266" t="s">
        <v>172</v>
      </c>
      <c r="D493" s="267" t="s">
        <v>289</v>
      </c>
      <c r="E493" s="302">
        <v>0</v>
      </c>
      <c r="F493" s="303">
        <v>0</v>
      </c>
      <c r="G493" s="303">
        <v>0</v>
      </c>
      <c r="H493" s="303">
        <v>0</v>
      </c>
      <c r="I493" s="303">
        <v>0</v>
      </c>
      <c r="J493" s="303">
        <v>0</v>
      </c>
      <c r="K493" s="303">
        <v>0</v>
      </c>
      <c r="L493" s="303">
        <v>0</v>
      </c>
      <c r="M493" s="304">
        <v>0</v>
      </c>
      <c r="N493" s="305">
        <f t="shared" si="55"/>
        <v>0</v>
      </c>
      <c r="O493" s="306">
        <v>0</v>
      </c>
      <c r="P493" s="271">
        <f t="shared" si="56"/>
        <v>0</v>
      </c>
    </row>
    <row r="494" spans="1:16">
      <c r="A494" s="573"/>
      <c r="B494" s="576"/>
      <c r="C494" s="319" t="s">
        <v>280</v>
      </c>
      <c r="D494" s="273" t="s">
        <v>290</v>
      </c>
      <c r="E494" s="307">
        <v>0</v>
      </c>
      <c r="F494" s="308">
        <v>0</v>
      </c>
      <c r="G494" s="308">
        <v>1</v>
      </c>
      <c r="H494" s="308">
        <v>0</v>
      </c>
      <c r="I494" s="308">
        <v>0</v>
      </c>
      <c r="J494" s="308">
        <v>0</v>
      </c>
      <c r="K494" s="308">
        <v>0</v>
      </c>
      <c r="L494" s="308">
        <v>0</v>
      </c>
      <c r="M494" s="309">
        <v>0</v>
      </c>
      <c r="N494" s="310">
        <f t="shared" si="55"/>
        <v>1</v>
      </c>
      <c r="O494" s="311">
        <v>0</v>
      </c>
      <c r="P494" s="274">
        <f t="shared" si="56"/>
        <v>1</v>
      </c>
    </row>
    <row r="495" spans="1:16">
      <c r="A495" s="571" t="s">
        <v>141</v>
      </c>
      <c r="B495" s="574" t="s">
        <v>170</v>
      </c>
      <c r="C495" s="266" t="s">
        <v>267</v>
      </c>
      <c r="D495" s="267" t="s">
        <v>289</v>
      </c>
      <c r="E495" s="293">
        <v>0</v>
      </c>
      <c r="F495" s="175">
        <v>0</v>
      </c>
      <c r="G495" s="175">
        <v>0</v>
      </c>
      <c r="H495" s="175">
        <v>0</v>
      </c>
      <c r="I495" s="175">
        <v>0</v>
      </c>
      <c r="J495" s="175">
        <v>0</v>
      </c>
      <c r="K495" s="175">
        <v>0</v>
      </c>
      <c r="L495" s="175">
        <v>0</v>
      </c>
      <c r="M495" s="294">
        <v>0</v>
      </c>
      <c r="N495" s="295">
        <f t="shared" si="55"/>
        <v>0</v>
      </c>
      <c r="O495" s="296">
        <v>0</v>
      </c>
      <c r="P495" s="268">
        <f t="shared" si="56"/>
        <v>0</v>
      </c>
    </row>
    <row r="496" spans="1:16">
      <c r="A496" s="572"/>
      <c r="B496" s="575"/>
      <c r="C496" s="317" t="s">
        <v>281</v>
      </c>
      <c r="D496" s="269" t="s">
        <v>290</v>
      </c>
      <c r="E496" s="297">
        <v>0</v>
      </c>
      <c r="F496" s="298">
        <v>0</v>
      </c>
      <c r="G496" s="298">
        <v>0</v>
      </c>
      <c r="H496" s="298">
        <v>0</v>
      </c>
      <c r="I496" s="298">
        <v>0</v>
      </c>
      <c r="J496" s="298">
        <v>0</v>
      </c>
      <c r="K496" s="298">
        <v>0</v>
      </c>
      <c r="L496" s="298">
        <v>0</v>
      </c>
      <c r="M496" s="299">
        <v>0</v>
      </c>
      <c r="N496" s="300">
        <f t="shared" si="55"/>
        <v>0</v>
      </c>
      <c r="O496" s="301">
        <v>0</v>
      </c>
      <c r="P496" s="270">
        <f t="shared" si="56"/>
        <v>0</v>
      </c>
    </row>
    <row r="497" spans="1:16">
      <c r="A497" s="572"/>
      <c r="B497" s="575"/>
      <c r="C497" s="266" t="s">
        <v>172</v>
      </c>
      <c r="D497" s="267" t="s">
        <v>289</v>
      </c>
      <c r="E497" s="302">
        <v>0</v>
      </c>
      <c r="F497" s="303">
        <v>0</v>
      </c>
      <c r="G497" s="303">
        <v>0</v>
      </c>
      <c r="H497" s="303">
        <v>0</v>
      </c>
      <c r="I497" s="303">
        <v>0</v>
      </c>
      <c r="J497" s="303">
        <v>0</v>
      </c>
      <c r="K497" s="303">
        <v>0</v>
      </c>
      <c r="L497" s="303">
        <v>0</v>
      </c>
      <c r="M497" s="304">
        <v>0</v>
      </c>
      <c r="N497" s="305">
        <f t="shared" si="55"/>
        <v>0</v>
      </c>
      <c r="O497" s="306">
        <v>0</v>
      </c>
      <c r="P497" s="271">
        <f t="shared" si="56"/>
        <v>0</v>
      </c>
    </row>
    <row r="498" spans="1:16">
      <c r="A498" s="572"/>
      <c r="B498" s="576"/>
      <c r="C498" s="319" t="s">
        <v>282</v>
      </c>
      <c r="D498" s="273" t="s">
        <v>290</v>
      </c>
      <c r="E498" s="307">
        <v>4</v>
      </c>
      <c r="F498" s="308">
        <v>2</v>
      </c>
      <c r="G498" s="308">
        <v>1</v>
      </c>
      <c r="H498" s="308">
        <v>1</v>
      </c>
      <c r="I498" s="308">
        <v>0</v>
      </c>
      <c r="J498" s="308">
        <v>1</v>
      </c>
      <c r="K498" s="308">
        <v>0</v>
      </c>
      <c r="L498" s="308">
        <v>0</v>
      </c>
      <c r="M498" s="309">
        <v>0</v>
      </c>
      <c r="N498" s="310">
        <f t="shared" si="55"/>
        <v>9</v>
      </c>
      <c r="O498" s="311">
        <v>0</v>
      </c>
      <c r="P498" s="274">
        <f t="shared" si="56"/>
        <v>9</v>
      </c>
    </row>
    <row r="499" spans="1:16">
      <c r="A499" s="572"/>
      <c r="B499" s="574" t="s">
        <v>171</v>
      </c>
      <c r="C499" s="266" t="s">
        <v>267</v>
      </c>
      <c r="D499" s="267" t="s">
        <v>289</v>
      </c>
      <c r="E499" s="293">
        <v>0</v>
      </c>
      <c r="F499" s="175">
        <v>0</v>
      </c>
      <c r="G499" s="175">
        <v>0</v>
      </c>
      <c r="H499" s="175">
        <v>0</v>
      </c>
      <c r="I499" s="175">
        <v>0</v>
      </c>
      <c r="J499" s="175">
        <v>0</v>
      </c>
      <c r="K499" s="175">
        <v>0</v>
      </c>
      <c r="L499" s="175">
        <v>0</v>
      </c>
      <c r="M499" s="294">
        <v>0</v>
      </c>
      <c r="N499" s="295">
        <f t="shared" si="55"/>
        <v>0</v>
      </c>
      <c r="O499" s="296">
        <v>0</v>
      </c>
      <c r="P499" s="268">
        <f t="shared" si="56"/>
        <v>0</v>
      </c>
    </row>
    <row r="500" spans="1:16">
      <c r="A500" s="572"/>
      <c r="B500" s="575"/>
      <c r="C500" s="317" t="s">
        <v>283</v>
      </c>
      <c r="D500" s="269" t="s">
        <v>290</v>
      </c>
      <c r="E500" s="297">
        <v>0</v>
      </c>
      <c r="F500" s="298">
        <v>0</v>
      </c>
      <c r="G500" s="298">
        <v>0</v>
      </c>
      <c r="H500" s="298">
        <v>0</v>
      </c>
      <c r="I500" s="298">
        <v>0</v>
      </c>
      <c r="J500" s="298">
        <v>0</v>
      </c>
      <c r="K500" s="298">
        <v>0</v>
      </c>
      <c r="L500" s="298">
        <v>0</v>
      </c>
      <c r="M500" s="299">
        <v>0</v>
      </c>
      <c r="N500" s="300">
        <f t="shared" si="55"/>
        <v>0</v>
      </c>
      <c r="O500" s="301">
        <v>0</v>
      </c>
      <c r="P500" s="270">
        <f t="shared" si="56"/>
        <v>0</v>
      </c>
    </row>
    <row r="501" spans="1:16">
      <c r="A501" s="572"/>
      <c r="B501" s="575"/>
      <c r="C501" s="266" t="s">
        <v>172</v>
      </c>
      <c r="D501" s="267" t="s">
        <v>289</v>
      </c>
      <c r="E501" s="302">
        <v>0</v>
      </c>
      <c r="F501" s="303">
        <v>0</v>
      </c>
      <c r="G501" s="303">
        <v>0</v>
      </c>
      <c r="H501" s="303">
        <v>0</v>
      </c>
      <c r="I501" s="303">
        <v>0</v>
      </c>
      <c r="J501" s="303">
        <v>0</v>
      </c>
      <c r="K501" s="303">
        <v>0</v>
      </c>
      <c r="L501" s="303">
        <v>0</v>
      </c>
      <c r="M501" s="304">
        <v>0</v>
      </c>
      <c r="N501" s="305">
        <f t="shared" si="55"/>
        <v>0</v>
      </c>
      <c r="O501" s="306">
        <v>0</v>
      </c>
      <c r="P501" s="271">
        <f t="shared" si="56"/>
        <v>0</v>
      </c>
    </row>
    <row r="502" spans="1:16">
      <c r="A502" s="573"/>
      <c r="B502" s="576"/>
      <c r="C502" s="319" t="s">
        <v>284</v>
      </c>
      <c r="D502" s="273" t="s">
        <v>290</v>
      </c>
      <c r="E502" s="307">
        <v>0</v>
      </c>
      <c r="F502" s="308">
        <v>0</v>
      </c>
      <c r="G502" s="308">
        <v>0</v>
      </c>
      <c r="H502" s="308">
        <v>0</v>
      </c>
      <c r="I502" s="308">
        <v>0</v>
      </c>
      <c r="J502" s="308">
        <v>0</v>
      </c>
      <c r="K502" s="308">
        <v>0</v>
      </c>
      <c r="L502" s="308">
        <v>0</v>
      </c>
      <c r="M502" s="309">
        <v>0</v>
      </c>
      <c r="N502" s="310">
        <f t="shared" si="55"/>
        <v>0</v>
      </c>
      <c r="O502" s="311">
        <v>0</v>
      </c>
      <c r="P502" s="274">
        <f t="shared" si="56"/>
        <v>0</v>
      </c>
    </row>
    <row r="503" spans="1:16">
      <c r="A503" s="563" t="s">
        <v>268</v>
      </c>
      <c r="B503" s="564"/>
      <c r="C503" s="564"/>
      <c r="D503" s="267" t="s">
        <v>289</v>
      </c>
      <c r="E503" s="293">
        <v>0</v>
      </c>
      <c r="F503" s="175">
        <v>0</v>
      </c>
      <c r="G503" s="175">
        <v>0</v>
      </c>
      <c r="H503" s="175">
        <v>0</v>
      </c>
      <c r="I503" s="175">
        <v>0</v>
      </c>
      <c r="J503" s="175">
        <v>0</v>
      </c>
      <c r="K503" s="175">
        <v>0</v>
      </c>
      <c r="L503" s="175">
        <v>0</v>
      </c>
      <c r="M503" s="294">
        <v>0</v>
      </c>
      <c r="N503" s="295">
        <f t="shared" si="55"/>
        <v>0</v>
      </c>
      <c r="O503" s="296">
        <v>0</v>
      </c>
      <c r="P503" s="268">
        <f t="shared" si="56"/>
        <v>0</v>
      </c>
    </row>
    <row r="504" spans="1:16">
      <c r="A504" s="320" t="s">
        <v>285</v>
      </c>
      <c r="B504" s="272"/>
      <c r="C504" s="272"/>
      <c r="D504" s="273" t="s">
        <v>290</v>
      </c>
      <c r="E504" s="307">
        <v>5</v>
      </c>
      <c r="F504" s="308">
        <v>4</v>
      </c>
      <c r="G504" s="308">
        <v>1</v>
      </c>
      <c r="H504" s="308">
        <v>0</v>
      </c>
      <c r="I504" s="308">
        <v>0</v>
      </c>
      <c r="J504" s="308">
        <v>1</v>
      </c>
      <c r="K504" s="308">
        <v>2</v>
      </c>
      <c r="L504" s="308">
        <v>0</v>
      </c>
      <c r="M504" s="309">
        <v>1</v>
      </c>
      <c r="N504" s="310">
        <f t="shared" si="55"/>
        <v>14</v>
      </c>
      <c r="O504" s="311">
        <v>0</v>
      </c>
      <c r="P504" s="274">
        <f t="shared" si="56"/>
        <v>14</v>
      </c>
    </row>
    <row r="505" spans="1:16">
      <c r="A505" s="563" t="s">
        <v>269</v>
      </c>
      <c r="B505" s="564"/>
      <c r="C505" s="564"/>
      <c r="D505" s="267" t="s">
        <v>289</v>
      </c>
      <c r="E505" s="293">
        <v>0</v>
      </c>
      <c r="F505" s="175">
        <v>0</v>
      </c>
      <c r="G505" s="175">
        <v>0</v>
      </c>
      <c r="H505" s="175">
        <v>0</v>
      </c>
      <c r="I505" s="175">
        <v>0</v>
      </c>
      <c r="J505" s="175">
        <v>0</v>
      </c>
      <c r="K505" s="175">
        <v>0</v>
      </c>
      <c r="L505" s="175">
        <v>0</v>
      </c>
      <c r="M505" s="294">
        <v>0</v>
      </c>
      <c r="N505" s="295">
        <f t="shared" si="55"/>
        <v>0</v>
      </c>
      <c r="O505" s="296">
        <v>0</v>
      </c>
      <c r="P505" s="268">
        <f t="shared" si="56"/>
        <v>0</v>
      </c>
    </row>
    <row r="506" spans="1:16">
      <c r="A506" s="577" t="s">
        <v>286</v>
      </c>
      <c r="B506" s="578"/>
      <c r="C506" s="578"/>
      <c r="D506" s="273" t="s">
        <v>290</v>
      </c>
      <c r="E506" s="307">
        <v>0</v>
      </c>
      <c r="F506" s="308">
        <v>0</v>
      </c>
      <c r="G506" s="308">
        <v>0</v>
      </c>
      <c r="H506" s="308">
        <v>0</v>
      </c>
      <c r="I506" s="308">
        <v>0</v>
      </c>
      <c r="J506" s="308">
        <v>1</v>
      </c>
      <c r="K506" s="308">
        <v>0</v>
      </c>
      <c r="L506" s="308">
        <v>0</v>
      </c>
      <c r="M506" s="309">
        <v>0</v>
      </c>
      <c r="N506" s="310">
        <f t="shared" si="55"/>
        <v>1</v>
      </c>
      <c r="O506" s="311">
        <v>0</v>
      </c>
      <c r="P506" s="274">
        <f t="shared" si="56"/>
        <v>1</v>
      </c>
    </row>
    <row r="507" spans="1:16">
      <c r="A507" s="563" t="s">
        <v>270</v>
      </c>
      <c r="B507" s="564"/>
      <c r="C507" s="564"/>
      <c r="D507" s="267" t="s">
        <v>289</v>
      </c>
      <c r="E507" s="293">
        <v>0</v>
      </c>
      <c r="F507" s="175">
        <v>0</v>
      </c>
      <c r="G507" s="175">
        <v>0</v>
      </c>
      <c r="H507" s="175">
        <v>0</v>
      </c>
      <c r="I507" s="175">
        <v>0</v>
      </c>
      <c r="J507" s="175">
        <v>0</v>
      </c>
      <c r="K507" s="175">
        <v>0</v>
      </c>
      <c r="L507" s="175">
        <v>0</v>
      </c>
      <c r="M507" s="294">
        <v>0</v>
      </c>
      <c r="N507" s="295">
        <f t="shared" si="55"/>
        <v>0</v>
      </c>
      <c r="O507" s="296">
        <v>0</v>
      </c>
      <c r="P507" s="268">
        <f t="shared" si="56"/>
        <v>0</v>
      </c>
    </row>
    <row r="508" spans="1:16">
      <c r="A508" s="320" t="s">
        <v>287</v>
      </c>
      <c r="B508" s="272"/>
      <c r="C508" s="272"/>
      <c r="D508" s="273" t="s">
        <v>290</v>
      </c>
      <c r="E508" s="307">
        <v>33</v>
      </c>
      <c r="F508" s="308">
        <v>4</v>
      </c>
      <c r="G508" s="308">
        <v>2</v>
      </c>
      <c r="H508" s="308">
        <v>0</v>
      </c>
      <c r="I508" s="308">
        <v>1</v>
      </c>
      <c r="J508" s="308">
        <v>0</v>
      </c>
      <c r="K508" s="308">
        <v>0</v>
      </c>
      <c r="L508" s="308">
        <v>1</v>
      </c>
      <c r="M508" s="309">
        <v>0</v>
      </c>
      <c r="N508" s="310">
        <f t="shared" si="55"/>
        <v>41</v>
      </c>
      <c r="O508" s="311">
        <v>0</v>
      </c>
      <c r="P508" s="274">
        <f t="shared" si="56"/>
        <v>41</v>
      </c>
    </row>
    <row r="509" spans="1:16">
      <c r="A509" s="563" t="s">
        <v>271</v>
      </c>
      <c r="B509" s="564"/>
      <c r="C509" s="564"/>
      <c r="D509" s="267" t="s">
        <v>289</v>
      </c>
      <c r="E509" s="293">
        <v>0</v>
      </c>
      <c r="F509" s="175">
        <v>0</v>
      </c>
      <c r="G509" s="175">
        <v>0</v>
      </c>
      <c r="H509" s="175">
        <v>0</v>
      </c>
      <c r="I509" s="175">
        <v>0</v>
      </c>
      <c r="J509" s="175">
        <v>0</v>
      </c>
      <c r="K509" s="175">
        <v>0</v>
      </c>
      <c r="L509" s="175">
        <v>0</v>
      </c>
      <c r="M509" s="294">
        <v>0</v>
      </c>
      <c r="N509" s="295">
        <f t="shared" si="55"/>
        <v>0</v>
      </c>
      <c r="O509" s="296">
        <v>0</v>
      </c>
      <c r="P509" s="268">
        <f t="shared" si="56"/>
        <v>0</v>
      </c>
    </row>
    <row r="510" spans="1:16">
      <c r="A510" s="565" t="s">
        <v>288</v>
      </c>
      <c r="B510" s="566"/>
      <c r="C510" s="566"/>
      <c r="D510" s="267" t="s">
        <v>290</v>
      </c>
      <c r="E510" s="307">
        <v>0</v>
      </c>
      <c r="F510" s="308">
        <v>0</v>
      </c>
      <c r="G510" s="308">
        <v>0</v>
      </c>
      <c r="H510" s="308">
        <v>0</v>
      </c>
      <c r="I510" s="308">
        <v>0</v>
      </c>
      <c r="J510" s="308">
        <v>0</v>
      </c>
      <c r="K510" s="308">
        <v>0</v>
      </c>
      <c r="L510" s="308">
        <v>0</v>
      </c>
      <c r="M510" s="309">
        <v>0</v>
      </c>
      <c r="N510" s="310">
        <f t="shared" si="55"/>
        <v>0</v>
      </c>
      <c r="O510" s="311">
        <v>0</v>
      </c>
      <c r="P510" s="274">
        <f t="shared" si="56"/>
        <v>0</v>
      </c>
    </row>
    <row r="511" spans="1:16">
      <c r="A511" s="567" t="s">
        <v>30</v>
      </c>
      <c r="B511" s="568"/>
      <c r="C511" s="568"/>
      <c r="D511" s="279" t="s">
        <v>291</v>
      </c>
      <c r="E511" s="280">
        <f t="shared" ref="E511:P511" si="57">SUM(E483,E485,E487,E489,E491,E493,E495,E497,E499,E501,E503,E505,E507,E509)</f>
        <v>0</v>
      </c>
      <c r="F511" s="281">
        <f t="shared" si="57"/>
        <v>0</v>
      </c>
      <c r="G511" s="281">
        <f t="shared" si="57"/>
        <v>0</v>
      </c>
      <c r="H511" s="281">
        <f t="shared" si="57"/>
        <v>0</v>
      </c>
      <c r="I511" s="281">
        <f t="shared" si="57"/>
        <v>0</v>
      </c>
      <c r="J511" s="281">
        <f t="shared" si="57"/>
        <v>0</v>
      </c>
      <c r="K511" s="281">
        <f t="shared" si="57"/>
        <v>0</v>
      </c>
      <c r="L511" s="281">
        <f t="shared" si="57"/>
        <v>0</v>
      </c>
      <c r="M511" s="282">
        <f t="shared" si="57"/>
        <v>0</v>
      </c>
      <c r="N511" s="283">
        <f t="shared" si="57"/>
        <v>0</v>
      </c>
      <c r="O511" s="284">
        <f t="shared" si="57"/>
        <v>0</v>
      </c>
      <c r="P511" s="285">
        <f t="shared" si="57"/>
        <v>0</v>
      </c>
    </row>
    <row r="512" spans="1:16">
      <c r="A512" s="569"/>
      <c r="B512" s="570"/>
      <c r="C512" s="570"/>
      <c r="D512" s="286" t="s">
        <v>290</v>
      </c>
      <c r="E512" s="287">
        <f t="shared" ref="E512:P512" si="58">SUM(E484,E486,E488,E490,E492,E494,E496,E498,E500,E502,E504,E506,E508,E510)</f>
        <v>57</v>
      </c>
      <c r="F512" s="288">
        <f t="shared" si="58"/>
        <v>11</v>
      </c>
      <c r="G512" s="288">
        <f t="shared" si="58"/>
        <v>8</v>
      </c>
      <c r="H512" s="288">
        <f t="shared" si="58"/>
        <v>1</v>
      </c>
      <c r="I512" s="288">
        <f t="shared" si="58"/>
        <v>1</v>
      </c>
      <c r="J512" s="288">
        <f t="shared" si="58"/>
        <v>3</v>
      </c>
      <c r="K512" s="288">
        <f t="shared" si="58"/>
        <v>3</v>
      </c>
      <c r="L512" s="288">
        <f t="shared" si="58"/>
        <v>2</v>
      </c>
      <c r="M512" s="289">
        <f t="shared" si="58"/>
        <v>3</v>
      </c>
      <c r="N512" s="290">
        <f t="shared" si="58"/>
        <v>89</v>
      </c>
      <c r="O512" s="291">
        <f t="shared" si="58"/>
        <v>1</v>
      </c>
      <c r="P512" s="292">
        <f t="shared" si="58"/>
        <v>90</v>
      </c>
    </row>
    <row r="514" spans="1:16">
      <c r="A514" s="265" t="s">
        <v>230</v>
      </c>
      <c r="B514" s="265"/>
      <c r="C514" s="263"/>
      <c r="D514" s="263"/>
      <c r="E514" s="315"/>
      <c r="F514" s="315"/>
      <c r="G514" s="315"/>
      <c r="H514" s="315"/>
      <c r="I514" s="315"/>
      <c r="J514" s="315"/>
      <c r="K514" s="315"/>
      <c r="L514" s="315"/>
      <c r="M514" s="312"/>
      <c r="N514" s="312"/>
      <c r="O514" s="313"/>
      <c r="P514" s="314"/>
    </row>
    <row r="515" spans="1:16">
      <c r="A515" s="499" t="s">
        <v>250</v>
      </c>
      <c r="B515" s="583"/>
      <c r="C515" s="583"/>
      <c r="D515" s="584"/>
      <c r="E515" s="499" t="s">
        <v>251</v>
      </c>
      <c r="F515" s="500"/>
      <c r="G515" s="500"/>
      <c r="H515" s="500"/>
      <c r="I515" s="500"/>
      <c r="J515" s="500"/>
      <c r="K515" s="500"/>
      <c r="L515" s="500"/>
      <c r="M515" s="500"/>
      <c r="N515" s="579" t="s">
        <v>262</v>
      </c>
      <c r="O515" s="579" t="s">
        <v>263</v>
      </c>
      <c r="P515" s="579" t="s">
        <v>264</v>
      </c>
    </row>
    <row r="516" spans="1:16" ht="24">
      <c r="A516" s="581" t="s">
        <v>252</v>
      </c>
      <c r="B516" s="582"/>
      <c r="C516" s="582"/>
      <c r="D516" s="275" t="s">
        <v>265</v>
      </c>
      <c r="E516" s="276" t="s">
        <v>164</v>
      </c>
      <c r="F516" s="277" t="s">
        <v>161</v>
      </c>
      <c r="G516" s="277" t="s">
        <v>167</v>
      </c>
      <c r="H516" s="277" t="s">
        <v>166</v>
      </c>
      <c r="I516" s="277" t="s">
        <v>165</v>
      </c>
      <c r="J516" s="277" t="s">
        <v>168</v>
      </c>
      <c r="K516" s="277" t="s">
        <v>160</v>
      </c>
      <c r="L516" s="277" t="s">
        <v>162</v>
      </c>
      <c r="M516" s="278" t="s">
        <v>272</v>
      </c>
      <c r="N516" s="580"/>
      <c r="O516" s="580"/>
      <c r="P516" s="580"/>
    </row>
    <row r="517" spans="1:16">
      <c r="A517" s="571" t="s">
        <v>169</v>
      </c>
      <c r="B517" s="574" t="s">
        <v>170</v>
      </c>
      <c r="C517" s="266" t="s">
        <v>266</v>
      </c>
      <c r="D517" s="267" t="s">
        <v>289</v>
      </c>
      <c r="E517" s="293">
        <v>0</v>
      </c>
      <c r="F517" s="175">
        <v>0</v>
      </c>
      <c r="G517" s="175">
        <v>0</v>
      </c>
      <c r="H517" s="175">
        <v>0</v>
      </c>
      <c r="I517" s="175">
        <v>0</v>
      </c>
      <c r="J517" s="175">
        <v>0</v>
      </c>
      <c r="K517" s="175">
        <v>0</v>
      </c>
      <c r="L517" s="175">
        <v>0</v>
      </c>
      <c r="M517" s="294">
        <v>0</v>
      </c>
      <c r="N517" s="295">
        <f t="shared" ref="N517:N544" si="59">SUM(E517:M517)</f>
        <v>0</v>
      </c>
      <c r="O517" s="296">
        <v>0</v>
      </c>
      <c r="P517" s="268">
        <f t="shared" ref="P517:P544" si="60">SUM(N517:O517)</f>
        <v>0</v>
      </c>
    </row>
    <row r="518" spans="1:16">
      <c r="A518" s="572"/>
      <c r="B518" s="575"/>
      <c r="C518" s="317" t="s">
        <v>275</v>
      </c>
      <c r="D518" s="269" t="s">
        <v>290</v>
      </c>
      <c r="E518" s="293">
        <v>0</v>
      </c>
      <c r="F518" s="298">
        <v>0</v>
      </c>
      <c r="G518" s="298">
        <v>0</v>
      </c>
      <c r="H518" s="298">
        <v>0</v>
      </c>
      <c r="I518" s="298">
        <v>0</v>
      </c>
      <c r="J518" s="298">
        <v>0</v>
      </c>
      <c r="K518" s="298">
        <v>0</v>
      </c>
      <c r="L518" s="298">
        <v>0</v>
      </c>
      <c r="M518" s="299">
        <v>0</v>
      </c>
      <c r="N518" s="300">
        <f t="shared" si="59"/>
        <v>0</v>
      </c>
      <c r="O518" s="301">
        <v>0</v>
      </c>
      <c r="P518" s="270">
        <f t="shared" si="60"/>
        <v>0</v>
      </c>
    </row>
    <row r="519" spans="1:16">
      <c r="A519" s="572"/>
      <c r="B519" s="575"/>
      <c r="C519" s="266" t="s">
        <v>267</v>
      </c>
      <c r="D519" s="267" t="s">
        <v>289</v>
      </c>
      <c r="E519" s="316">
        <v>0</v>
      </c>
      <c r="F519" s="303">
        <v>0</v>
      </c>
      <c r="G519" s="303">
        <v>0</v>
      </c>
      <c r="H519" s="303">
        <v>0</v>
      </c>
      <c r="I519" s="303">
        <v>0</v>
      </c>
      <c r="J519" s="303">
        <v>0</v>
      </c>
      <c r="K519" s="303">
        <v>0</v>
      </c>
      <c r="L519" s="303">
        <v>0</v>
      </c>
      <c r="M519" s="304">
        <v>0</v>
      </c>
      <c r="N519" s="305">
        <f t="shared" si="59"/>
        <v>0</v>
      </c>
      <c r="O519" s="306">
        <v>0</v>
      </c>
      <c r="P519" s="271">
        <f t="shared" si="60"/>
        <v>0</v>
      </c>
    </row>
    <row r="520" spans="1:16">
      <c r="A520" s="572"/>
      <c r="B520" s="575"/>
      <c r="C520" s="317" t="s">
        <v>276</v>
      </c>
      <c r="D520" s="269" t="s">
        <v>290</v>
      </c>
      <c r="E520" s="297">
        <v>0</v>
      </c>
      <c r="F520" s="298">
        <v>0</v>
      </c>
      <c r="G520" s="298">
        <v>0</v>
      </c>
      <c r="H520" s="298">
        <v>0</v>
      </c>
      <c r="I520" s="298">
        <v>0</v>
      </c>
      <c r="J520" s="298">
        <v>0</v>
      </c>
      <c r="K520" s="298">
        <v>0</v>
      </c>
      <c r="L520" s="298">
        <v>0</v>
      </c>
      <c r="M520" s="299">
        <v>0</v>
      </c>
      <c r="N520" s="300">
        <f t="shared" si="59"/>
        <v>0</v>
      </c>
      <c r="O520" s="301">
        <v>0</v>
      </c>
      <c r="P520" s="270">
        <f t="shared" si="60"/>
        <v>0</v>
      </c>
    </row>
    <row r="521" spans="1:16">
      <c r="A521" s="572"/>
      <c r="B521" s="575"/>
      <c r="C521" s="266" t="s">
        <v>172</v>
      </c>
      <c r="D521" s="267" t="s">
        <v>289</v>
      </c>
      <c r="E521" s="302">
        <v>0</v>
      </c>
      <c r="F521" s="303">
        <v>0</v>
      </c>
      <c r="G521" s="303">
        <v>0</v>
      </c>
      <c r="H521" s="303">
        <v>0</v>
      </c>
      <c r="I521" s="303">
        <v>0</v>
      </c>
      <c r="J521" s="303">
        <v>0</v>
      </c>
      <c r="K521" s="303">
        <v>0</v>
      </c>
      <c r="L521" s="303">
        <v>0</v>
      </c>
      <c r="M521" s="304">
        <v>0</v>
      </c>
      <c r="N521" s="305">
        <f t="shared" si="59"/>
        <v>0</v>
      </c>
      <c r="O521" s="306">
        <v>0</v>
      </c>
      <c r="P521" s="271">
        <f t="shared" si="60"/>
        <v>0</v>
      </c>
    </row>
    <row r="522" spans="1:16">
      <c r="A522" s="572"/>
      <c r="B522" s="576"/>
      <c r="C522" s="318" t="s">
        <v>277</v>
      </c>
      <c r="D522" s="273" t="s">
        <v>290</v>
      </c>
      <c r="E522" s="307">
        <v>0</v>
      </c>
      <c r="F522" s="308">
        <v>0</v>
      </c>
      <c r="G522" s="308">
        <v>0</v>
      </c>
      <c r="H522" s="308">
        <v>0</v>
      </c>
      <c r="I522" s="308">
        <v>0</v>
      </c>
      <c r="J522" s="308">
        <v>0</v>
      </c>
      <c r="K522" s="308">
        <v>0</v>
      </c>
      <c r="L522" s="308">
        <v>0</v>
      </c>
      <c r="M522" s="309">
        <v>0</v>
      </c>
      <c r="N522" s="310">
        <f t="shared" si="59"/>
        <v>0</v>
      </c>
      <c r="O522" s="311">
        <v>0</v>
      </c>
      <c r="P522" s="274">
        <f t="shared" si="60"/>
        <v>0</v>
      </c>
    </row>
    <row r="523" spans="1:16">
      <c r="A523" s="572"/>
      <c r="B523" s="574" t="s">
        <v>171</v>
      </c>
      <c r="C523" s="266" t="s">
        <v>266</v>
      </c>
      <c r="D523" s="267" t="s">
        <v>289</v>
      </c>
      <c r="E523" s="302">
        <v>0</v>
      </c>
      <c r="F523" s="175">
        <v>0</v>
      </c>
      <c r="G523" s="175">
        <v>0</v>
      </c>
      <c r="H523" s="175">
        <v>0</v>
      </c>
      <c r="I523" s="175">
        <v>0</v>
      </c>
      <c r="J523" s="175">
        <v>0</v>
      </c>
      <c r="K523" s="175">
        <v>0</v>
      </c>
      <c r="L523" s="175">
        <v>0</v>
      </c>
      <c r="M523" s="294">
        <v>0</v>
      </c>
      <c r="N523" s="295">
        <f t="shared" si="59"/>
        <v>0</v>
      </c>
      <c r="O523" s="296">
        <v>0</v>
      </c>
      <c r="P523" s="268">
        <f t="shared" si="60"/>
        <v>0</v>
      </c>
    </row>
    <row r="524" spans="1:16">
      <c r="A524" s="572"/>
      <c r="B524" s="575"/>
      <c r="C524" s="317" t="s">
        <v>278</v>
      </c>
      <c r="D524" s="269" t="s">
        <v>290</v>
      </c>
      <c r="E524" s="297">
        <v>0</v>
      </c>
      <c r="F524" s="298">
        <v>0</v>
      </c>
      <c r="G524" s="298">
        <v>0</v>
      </c>
      <c r="H524" s="298">
        <v>0</v>
      </c>
      <c r="I524" s="298">
        <v>0</v>
      </c>
      <c r="J524" s="298">
        <v>0</v>
      </c>
      <c r="K524" s="298">
        <v>0</v>
      </c>
      <c r="L524" s="298">
        <v>0</v>
      </c>
      <c r="M524" s="299">
        <v>0</v>
      </c>
      <c r="N524" s="300">
        <f t="shared" si="59"/>
        <v>0</v>
      </c>
      <c r="O524" s="301">
        <v>0</v>
      </c>
      <c r="P524" s="270">
        <f t="shared" si="60"/>
        <v>0</v>
      </c>
    </row>
    <row r="525" spans="1:16">
      <c r="A525" s="572"/>
      <c r="B525" s="575"/>
      <c r="C525" s="266" t="s">
        <v>267</v>
      </c>
      <c r="D525" s="267" t="s">
        <v>289</v>
      </c>
      <c r="E525" s="302">
        <v>0</v>
      </c>
      <c r="F525" s="303">
        <v>0</v>
      </c>
      <c r="G525" s="303">
        <v>0</v>
      </c>
      <c r="H525" s="303">
        <v>0</v>
      </c>
      <c r="I525" s="303">
        <v>0</v>
      </c>
      <c r="J525" s="303">
        <v>0</v>
      </c>
      <c r="K525" s="303">
        <v>0</v>
      </c>
      <c r="L525" s="303">
        <v>0</v>
      </c>
      <c r="M525" s="304">
        <v>0</v>
      </c>
      <c r="N525" s="305">
        <f t="shared" si="59"/>
        <v>0</v>
      </c>
      <c r="O525" s="306">
        <v>0</v>
      </c>
      <c r="P525" s="271">
        <f t="shared" si="60"/>
        <v>0</v>
      </c>
    </row>
    <row r="526" spans="1:16">
      <c r="A526" s="572"/>
      <c r="B526" s="575"/>
      <c r="C526" s="317" t="s">
        <v>279</v>
      </c>
      <c r="D526" s="269" t="s">
        <v>290</v>
      </c>
      <c r="E526" s="297">
        <v>0</v>
      </c>
      <c r="F526" s="298">
        <v>0</v>
      </c>
      <c r="G526" s="298">
        <v>0</v>
      </c>
      <c r="H526" s="298">
        <v>0</v>
      </c>
      <c r="I526" s="298">
        <v>0</v>
      </c>
      <c r="J526" s="298">
        <v>0</v>
      </c>
      <c r="K526" s="298">
        <v>0</v>
      </c>
      <c r="L526" s="298">
        <v>0</v>
      </c>
      <c r="M526" s="299">
        <v>0</v>
      </c>
      <c r="N526" s="300">
        <f t="shared" si="59"/>
        <v>0</v>
      </c>
      <c r="O526" s="301">
        <v>0</v>
      </c>
      <c r="P526" s="270">
        <f t="shared" si="60"/>
        <v>0</v>
      </c>
    </row>
    <row r="527" spans="1:16">
      <c r="A527" s="572"/>
      <c r="B527" s="575"/>
      <c r="C527" s="266" t="s">
        <v>172</v>
      </c>
      <c r="D527" s="267" t="s">
        <v>289</v>
      </c>
      <c r="E527" s="302">
        <v>0</v>
      </c>
      <c r="F527" s="303">
        <v>0</v>
      </c>
      <c r="G527" s="303">
        <v>0</v>
      </c>
      <c r="H527" s="303">
        <v>0</v>
      </c>
      <c r="I527" s="303">
        <v>0</v>
      </c>
      <c r="J527" s="303">
        <v>0</v>
      </c>
      <c r="K527" s="303">
        <v>0</v>
      </c>
      <c r="L527" s="303">
        <v>0</v>
      </c>
      <c r="M527" s="304">
        <v>0</v>
      </c>
      <c r="N527" s="305">
        <f t="shared" si="59"/>
        <v>0</v>
      </c>
      <c r="O527" s="306">
        <v>0</v>
      </c>
      <c r="P527" s="271">
        <f t="shared" si="60"/>
        <v>0</v>
      </c>
    </row>
    <row r="528" spans="1:16">
      <c r="A528" s="573"/>
      <c r="B528" s="576"/>
      <c r="C528" s="319" t="s">
        <v>280</v>
      </c>
      <c r="D528" s="273" t="s">
        <v>290</v>
      </c>
      <c r="E528" s="307">
        <v>0</v>
      </c>
      <c r="F528" s="308">
        <v>0</v>
      </c>
      <c r="G528" s="308">
        <v>0</v>
      </c>
      <c r="H528" s="308">
        <v>0</v>
      </c>
      <c r="I528" s="308">
        <v>0</v>
      </c>
      <c r="J528" s="308">
        <v>0</v>
      </c>
      <c r="K528" s="308">
        <v>0</v>
      </c>
      <c r="L528" s="308">
        <v>0</v>
      </c>
      <c r="M528" s="309">
        <v>0</v>
      </c>
      <c r="N528" s="310">
        <f t="shared" si="59"/>
        <v>0</v>
      </c>
      <c r="O528" s="311">
        <v>0</v>
      </c>
      <c r="P528" s="274">
        <f t="shared" si="60"/>
        <v>0</v>
      </c>
    </row>
    <row r="529" spans="1:16">
      <c r="A529" s="571" t="s">
        <v>141</v>
      </c>
      <c r="B529" s="574" t="s">
        <v>170</v>
      </c>
      <c r="C529" s="266" t="s">
        <v>267</v>
      </c>
      <c r="D529" s="267" t="s">
        <v>289</v>
      </c>
      <c r="E529" s="293">
        <v>0</v>
      </c>
      <c r="F529" s="175">
        <v>0</v>
      </c>
      <c r="G529" s="175">
        <v>0</v>
      </c>
      <c r="H529" s="175">
        <v>0</v>
      </c>
      <c r="I529" s="175">
        <v>0</v>
      </c>
      <c r="J529" s="175">
        <v>0</v>
      </c>
      <c r="K529" s="175">
        <v>0</v>
      </c>
      <c r="L529" s="175">
        <v>0</v>
      </c>
      <c r="M529" s="294">
        <v>0</v>
      </c>
      <c r="N529" s="295">
        <f t="shared" si="59"/>
        <v>0</v>
      </c>
      <c r="O529" s="296">
        <v>0</v>
      </c>
      <c r="P529" s="268">
        <f t="shared" si="60"/>
        <v>0</v>
      </c>
    </row>
    <row r="530" spans="1:16">
      <c r="A530" s="572"/>
      <c r="B530" s="575"/>
      <c r="C530" s="317" t="s">
        <v>281</v>
      </c>
      <c r="D530" s="269" t="s">
        <v>290</v>
      </c>
      <c r="E530" s="297">
        <v>0</v>
      </c>
      <c r="F530" s="298">
        <v>0</v>
      </c>
      <c r="G530" s="298">
        <v>0</v>
      </c>
      <c r="H530" s="298">
        <v>0</v>
      </c>
      <c r="I530" s="298">
        <v>0</v>
      </c>
      <c r="J530" s="298">
        <v>0</v>
      </c>
      <c r="K530" s="298">
        <v>0</v>
      </c>
      <c r="L530" s="298">
        <v>0</v>
      </c>
      <c r="M530" s="299">
        <v>0</v>
      </c>
      <c r="N530" s="300">
        <f t="shared" si="59"/>
        <v>0</v>
      </c>
      <c r="O530" s="301">
        <v>0</v>
      </c>
      <c r="P530" s="270">
        <f t="shared" si="60"/>
        <v>0</v>
      </c>
    </row>
    <row r="531" spans="1:16">
      <c r="A531" s="572"/>
      <c r="B531" s="575"/>
      <c r="C531" s="266" t="s">
        <v>172</v>
      </c>
      <c r="D531" s="267" t="s">
        <v>289</v>
      </c>
      <c r="E531" s="302">
        <v>0</v>
      </c>
      <c r="F531" s="303">
        <v>0</v>
      </c>
      <c r="G531" s="303">
        <v>0</v>
      </c>
      <c r="H531" s="303">
        <v>0</v>
      </c>
      <c r="I531" s="303">
        <v>0</v>
      </c>
      <c r="J531" s="303">
        <v>0</v>
      </c>
      <c r="K531" s="303">
        <v>0</v>
      </c>
      <c r="L531" s="303">
        <v>0</v>
      </c>
      <c r="M531" s="304">
        <v>0</v>
      </c>
      <c r="N531" s="305">
        <f t="shared" si="59"/>
        <v>0</v>
      </c>
      <c r="O531" s="306">
        <v>0</v>
      </c>
      <c r="P531" s="271">
        <f t="shared" si="60"/>
        <v>0</v>
      </c>
    </row>
    <row r="532" spans="1:16">
      <c r="A532" s="572"/>
      <c r="B532" s="576"/>
      <c r="C532" s="319" t="s">
        <v>282</v>
      </c>
      <c r="D532" s="273" t="s">
        <v>290</v>
      </c>
      <c r="E532" s="307">
        <v>0</v>
      </c>
      <c r="F532" s="308">
        <v>0</v>
      </c>
      <c r="G532" s="308">
        <v>0</v>
      </c>
      <c r="H532" s="308">
        <v>0</v>
      </c>
      <c r="I532" s="308">
        <v>0</v>
      </c>
      <c r="J532" s="308">
        <v>0</v>
      </c>
      <c r="K532" s="308">
        <v>0</v>
      </c>
      <c r="L532" s="308">
        <v>0</v>
      </c>
      <c r="M532" s="309">
        <v>0</v>
      </c>
      <c r="N532" s="310">
        <f t="shared" si="59"/>
        <v>0</v>
      </c>
      <c r="O532" s="311">
        <v>0</v>
      </c>
      <c r="P532" s="274">
        <f t="shared" si="60"/>
        <v>0</v>
      </c>
    </row>
    <row r="533" spans="1:16">
      <c r="A533" s="572"/>
      <c r="B533" s="574" t="s">
        <v>171</v>
      </c>
      <c r="C533" s="266" t="s">
        <v>267</v>
      </c>
      <c r="D533" s="267" t="s">
        <v>289</v>
      </c>
      <c r="E533" s="293">
        <v>0</v>
      </c>
      <c r="F533" s="175">
        <v>0</v>
      </c>
      <c r="G533" s="175">
        <v>0</v>
      </c>
      <c r="H533" s="175">
        <v>0</v>
      </c>
      <c r="I533" s="175">
        <v>0</v>
      </c>
      <c r="J533" s="175">
        <v>0</v>
      </c>
      <c r="K533" s="175">
        <v>0</v>
      </c>
      <c r="L533" s="175">
        <v>0</v>
      </c>
      <c r="M533" s="294">
        <v>0</v>
      </c>
      <c r="N533" s="295">
        <f t="shared" si="59"/>
        <v>0</v>
      </c>
      <c r="O533" s="296">
        <v>0</v>
      </c>
      <c r="P533" s="268">
        <f t="shared" si="60"/>
        <v>0</v>
      </c>
    </row>
    <row r="534" spans="1:16">
      <c r="A534" s="572"/>
      <c r="B534" s="575"/>
      <c r="C534" s="317" t="s">
        <v>283</v>
      </c>
      <c r="D534" s="269" t="s">
        <v>290</v>
      </c>
      <c r="E534" s="297">
        <v>0</v>
      </c>
      <c r="F534" s="298">
        <v>0</v>
      </c>
      <c r="G534" s="298">
        <v>0</v>
      </c>
      <c r="H534" s="298">
        <v>0</v>
      </c>
      <c r="I534" s="298">
        <v>0</v>
      </c>
      <c r="J534" s="298">
        <v>0</v>
      </c>
      <c r="K534" s="298">
        <v>0</v>
      </c>
      <c r="L534" s="298">
        <v>0</v>
      </c>
      <c r="M534" s="299">
        <v>0</v>
      </c>
      <c r="N534" s="300">
        <f t="shared" si="59"/>
        <v>0</v>
      </c>
      <c r="O534" s="301">
        <v>0</v>
      </c>
      <c r="P534" s="270">
        <f t="shared" si="60"/>
        <v>0</v>
      </c>
    </row>
    <row r="535" spans="1:16">
      <c r="A535" s="572"/>
      <c r="B535" s="575"/>
      <c r="C535" s="266" t="s">
        <v>172</v>
      </c>
      <c r="D535" s="267" t="s">
        <v>289</v>
      </c>
      <c r="E535" s="302">
        <v>0</v>
      </c>
      <c r="F535" s="303">
        <v>0</v>
      </c>
      <c r="G535" s="303">
        <v>0</v>
      </c>
      <c r="H535" s="303">
        <v>0</v>
      </c>
      <c r="I535" s="303">
        <v>0</v>
      </c>
      <c r="J535" s="303">
        <v>0</v>
      </c>
      <c r="K535" s="303">
        <v>0</v>
      </c>
      <c r="L535" s="303">
        <v>0</v>
      </c>
      <c r="M535" s="304">
        <v>0</v>
      </c>
      <c r="N535" s="305">
        <f t="shared" si="59"/>
        <v>0</v>
      </c>
      <c r="O535" s="306">
        <v>0</v>
      </c>
      <c r="P535" s="271">
        <f t="shared" si="60"/>
        <v>0</v>
      </c>
    </row>
    <row r="536" spans="1:16">
      <c r="A536" s="573"/>
      <c r="B536" s="576"/>
      <c r="C536" s="319" t="s">
        <v>284</v>
      </c>
      <c r="D536" s="273" t="s">
        <v>290</v>
      </c>
      <c r="E536" s="307">
        <v>0</v>
      </c>
      <c r="F536" s="308">
        <v>0</v>
      </c>
      <c r="G536" s="308">
        <v>0</v>
      </c>
      <c r="H536" s="308">
        <v>0</v>
      </c>
      <c r="I536" s="308">
        <v>0</v>
      </c>
      <c r="J536" s="308">
        <v>0</v>
      </c>
      <c r="K536" s="308">
        <v>0</v>
      </c>
      <c r="L536" s="308">
        <v>0</v>
      </c>
      <c r="M536" s="309">
        <v>0</v>
      </c>
      <c r="N536" s="310">
        <f t="shared" si="59"/>
        <v>0</v>
      </c>
      <c r="O536" s="311">
        <v>0</v>
      </c>
      <c r="P536" s="274">
        <f t="shared" si="60"/>
        <v>0</v>
      </c>
    </row>
    <row r="537" spans="1:16">
      <c r="A537" s="563" t="s">
        <v>268</v>
      </c>
      <c r="B537" s="564"/>
      <c r="C537" s="564"/>
      <c r="D537" s="267" t="s">
        <v>289</v>
      </c>
      <c r="E537" s="293">
        <v>0</v>
      </c>
      <c r="F537" s="175">
        <v>0</v>
      </c>
      <c r="G537" s="175">
        <v>0</v>
      </c>
      <c r="H537" s="175">
        <v>0</v>
      </c>
      <c r="I537" s="175">
        <v>0</v>
      </c>
      <c r="J537" s="175">
        <v>0</v>
      </c>
      <c r="K537" s="175">
        <v>0</v>
      </c>
      <c r="L537" s="175">
        <v>0</v>
      </c>
      <c r="M537" s="294">
        <v>0</v>
      </c>
      <c r="N537" s="295">
        <f t="shared" si="59"/>
        <v>0</v>
      </c>
      <c r="O537" s="296">
        <v>0</v>
      </c>
      <c r="P537" s="268">
        <f t="shared" si="60"/>
        <v>0</v>
      </c>
    </row>
    <row r="538" spans="1:16">
      <c r="A538" s="320" t="s">
        <v>285</v>
      </c>
      <c r="B538" s="272"/>
      <c r="C538" s="272"/>
      <c r="D538" s="273" t="s">
        <v>290</v>
      </c>
      <c r="E538" s="307">
        <v>0</v>
      </c>
      <c r="F538" s="308">
        <v>0</v>
      </c>
      <c r="G538" s="308">
        <v>0</v>
      </c>
      <c r="H538" s="308">
        <v>0</v>
      </c>
      <c r="I538" s="308">
        <v>0</v>
      </c>
      <c r="J538" s="308">
        <v>0</v>
      </c>
      <c r="K538" s="308">
        <v>0</v>
      </c>
      <c r="L538" s="308">
        <v>0</v>
      </c>
      <c r="M538" s="309">
        <v>0</v>
      </c>
      <c r="N538" s="310">
        <f t="shared" si="59"/>
        <v>0</v>
      </c>
      <c r="O538" s="311">
        <v>0</v>
      </c>
      <c r="P538" s="274">
        <f t="shared" si="60"/>
        <v>0</v>
      </c>
    </row>
    <row r="539" spans="1:16">
      <c r="A539" s="563" t="s">
        <v>269</v>
      </c>
      <c r="B539" s="564"/>
      <c r="C539" s="564"/>
      <c r="D539" s="267" t="s">
        <v>289</v>
      </c>
      <c r="E539" s="293">
        <v>0</v>
      </c>
      <c r="F539" s="175">
        <v>0</v>
      </c>
      <c r="G539" s="175">
        <v>0</v>
      </c>
      <c r="H539" s="175">
        <v>0</v>
      </c>
      <c r="I539" s="175">
        <v>0</v>
      </c>
      <c r="J539" s="175">
        <v>0</v>
      </c>
      <c r="K539" s="175">
        <v>0</v>
      </c>
      <c r="L539" s="175">
        <v>0</v>
      </c>
      <c r="M539" s="294">
        <v>0</v>
      </c>
      <c r="N539" s="295">
        <f t="shared" si="59"/>
        <v>0</v>
      </c>
      <c r="O539" s="296">
        <v>0</v>
      </c>
      <c r="P539" s="268">
        <f t="shared" si="60"/>
        <v>0</v>
      </c>
    </row>
    <row r="540" spans="1:16">
      <c r="A540" s="577" t="s">
        <v>286</v>
      </c>
      <c r="B540" s="578"/>
      <c r="C540" s="578"/>
      <c r="D540" s="273" t="s">
        <v>290</v>
      </c>
      <c r="E540" s="307">
        <v>0</v>
      </c>
      <c r="F540" s="308">
        <v>0</v>
      </c>
      <c r="G540" s="308">
        <v>0</v>
      </c>
      <c r="H540" s="308">
        <v>0</v>
      </c>
      <c r="I540" s="308">
        <v>0</v>
      </c>
      <c r="J540" s="308">
        <v>0</v>
      </c>
      <c r="K540" s="308">
        <v>0</v>
      </c>
      <c r="L540" s="308">
        <v>0</v>
      </c>
      <c r="M540" s="309">
        <v>0</v>
      </c>
      <c r="N540" s="310">
        <f t="shared" si="59"/>
        <v>0</v>
      </c>
      <c r="O540" s="311">
        <v>0</v>
      </c>
      <c r="P540" s="274">
        <f t="shared" si="60"/>
        <v>0</v>
      </c>
    </row>
    <row r="541" spans="1:16">
      <c r="A541" s="563" t="s">
        <v>270</v>
      </c>
      <c r="B541" s="564"/>
      <c r="C541" s="564"/>
      <c r="D541" s="267" t="s">
        <v>289</v>
      </c>
      <c r="E541" s="293">
        <v>0</v>
      </c>
      <c r="F541" s="175">
        <v>0</v>
      </c>
      <c r="G541" s="175">
        <v>0</v>
      </c>
      <c r="H541" s="175">
        <v>0</v>
      </c>
      <c r="I541" s="175">
        <v>0</v>
      </c>
      <c r="J541" s="175">
        <v>0</v>
      </c>
      <c r="K541" s="175">
        <v>0</v>
      </c>
      <c r="L541" s="175">
        <v>0</v>
      </c>
      <c r="M541" s="294">
        <v>0</v>
      </c>
      <c r="N541" s="295">
        <f t="shared" si="59"/>
        <v>0</v>
      </c>
      <c r="O541" s="296">
        <v>0</v>
      </c>
      <c r="P541" s="268">
        <f t="shared" si="60"/>
        <v>0</v>
      </c>
    </row>
    <row r="542" spans="1:16">
      <c r="A542" s="320" t="s">
        <v>287</v>
      </c>
      <c r="B542" s="272"/>
      <c r="C542" s="272"/>
      <c r="D542" s="273" t="s">
        <v>290</v>
      </c>
      <c r="E542" s="307">
        <v>0</v>
      </c>
      <c r="F542" s="308">
        <v>0</v>
      </c>
      <c r="G542" s="308">
        <v>0</v>
      </c>
      <c r="H542" s="308">
        <v>0</v>
      </c>
      <c r="I542" s="308">
        <v>0</v>
      </c>
      <c r="J542" s="308">
        <v>0</v>
      </c>
      <c r="K542" s="308">
        <v>0</v>
      </c>
      <c r="L542" s="308">
        <v>0</v>
      </c>
      <c r="M542" s="309">
        <v>0</v>
      </c>
      <c r="N542" s="310">
        <f t="shared" si="59"/>
        <v>0</v>
      </c>
      <c r="O542" s="311">
        <v>0</v>
      </c>
      <c r="P542" s="274">
        <f t="shared" si="60"/>
        <v>0</v>
      </c>
    </row>
    <row r="543" spans="1:16">
      <c r="A543" s="563" t="s">
        <v>271</v>
      </c>
      <c r="B543" s="564"/>
      <c r="C543" s="564"/>
      <c r="D543" s="267" t="s">
        <v>289</v>
      </c>
      <c r="E543" s="293">
        <v>0</v>
      </c>
      <c r="F543" s="175">
        <v>0</v>
      </c>
      <c r="G543" s="175">
        <v>0</v>
      </c>
      <c r="H543" s="175">
        <v>0</v>
      </c>
      <c r="I543" s="175">
        <v>0</v>
      </c>
      <c r="J543" s="175">
        <v>0</v>
      </c>
      <c r="K543" s="175">
        <v>0</v>
      </c>
      <c r="L543" s="175">
        <v>0</v>
      </c>
      <c r="M543" s="294">
        <v>0</v>
      </c>
      <c r="N543" s="295">
        <f t="shared" si="59"/>
        <v>0</v>
      </c>
      <c r="O543" s="296">
        <v>0</v>
      </c>
      <c r="P543" s="268">
        <f t="shared" si="60"/>
        <v>0</v>
      </c>
    </row>
    <row r="544" spans="1:16">
      <c r="A544" s="565" t="s">
        <v>288</v>
      </c>
      <c r="B544" s="566"/>
      <c r="C544" s="566"/>
      <c r="D544" s="267" t="s">
        <v>290</v>
      </c>
      <c r="E544" s="307">
        <v>0</v>
      </c>
      <c r="F544" s="308">
        <v>0</v>
      </c>
      <c r="G544" s="308">
        <v>0</v>
      </c>
      <c r="H544" s="308">
        <v>0</v>
      </c>
      <c r="I544" s="308">
        <v>0</v>
      </c>
      <c r="J544" s="308">
        <v>0</v>
      </c>
      <c r="K544" s="308">
        <v>0</v>
      </c>
      <c r="L544" s="308">
        <v>0</v>
      </c>
      <c r="M544" s="309">
        <v>0</v>
      </c>
      <c r="N544" s="310">
        <f t="shared" si="59"/>
        <v>0</v>
      </c>
      <c r="O544" s="311">
        <v>0</v>
      </c>
      <c r="P544" s="274">
        <f t="shared" si="60"/>
        <v>0</v>
      </c>
    </row>
    <row r="545" spans="1:16">
      <c r="A545" s="567" t="s">
        <v>30</v>
      </c>
      <c r="B545" s="568"/>
      <c r="C545" s="568"/>
      <c r="D545" s="279" t="s">
        <v>291</v>
      </c>
      <c r="E545" s="280">
        <f t="shared" ref="E545:P545" si="61">SUM(E517,E519,E521,E523,E525,E527,E529,E531,E533,E535,E537,E539,E541,E543)</f>
        <v>0</v>
      </c>
      <c r="F545" s="281">
        <f t="shared" si="61"/>
        <v>0</v>
      </c>
      <c r="G545" s="281">
        <f t="shared" si="61"/>
        <v>0</v>
      </c>
      <c r="H545" s="281">
        <f t="shared" si="61"/>
        <v>0</v>
      </c>
      <c r="I545" s="281">
        <f t="shared" si="61"/>
        <v>0</v>
      </c>
      <c r="J545" s="281">
        <f t="shared" si="61"/>
        <v>0</v>
      </c>
      <c r="K545" s="281">
        <f t="shared" si="61"/>
        <v>0</v>
      </c>
      <c r="L545" s="281">
        <f t="shared" si="61"/>
        <v>0</v>
      </c>
      <c r="M545" s="282">
        <f t="shared" si="61"/>
        <v>0</v>
      </c>
      <c r="N545" s="283">
        <f t="shared" si="61"/>
        <v>0</v>
      </c>
      <c r="O545" s="284">
        <f t="shared" si="61"/>
        <v>0</v>
      </c>
      <c r="P545" s="285">
        <f t="shared" si="61"/>
        <v>0</v>
      </c>
    </row>
    <row r="546" spans="1:16">
      <c r="A546" s="569"/>
      <c r="B546" s="570"/>
      <c r="C546" s="570"/>
      <c r="D546" s="286" t="s">
        <v>290</v>
      </c>
      <c r="E546" s="287">
        <f t="shared" ref="E546:P546" si="62">SUM(E518,E520,E522,E524,E526,E528,E530,E532,E534,E536,E538,E540,E542,E544)</f>
        <v>0</v>
      </c>
      <c r="F546" s="288">
        <f t="shared" si="62"/>
        <v>0</v>
      </c>
      <c r="G546" s="288">
        <f t="shared" si="62"/>
        <v>0</v>
      </c>
      <c r="H546" s="288">
        <f t="shared" si="62"/>
        <v>0</v>
      </c>
      <c r="I546" s="288">
        <f t="shared" si="62"/>
        <v>0</v>
      </c>
      <c r="J546" s="288">
        <f t="shared" si="62"/>
        <v>0</v>
      </c>
      <c r="K546" s="288">
        <f t="shared" si="62"/>
        <v>0</v>
      </c>
      <c r="L546" s="288">
        <f t="shared" si="62"/>
        <v>0</v>
      </c>
      <c r="M546" s="289">
        <f t="shared" si="62"/>
        <v>0</v>
      </c>
      <c r="N546" s="290">
        <f t="shared" si="62"/>
        <v>0</v>
      </c>
      <c r="O546" s="291">
        <f t="shared" si="62"/>
        <v>0</v>
      </c>
      <c r="P546" s="292">
        <f t="shared" si="62"/>
        <v>0</v>
      </c>
    </row>
    <row r="548" spans="1:16">
      <c r="A548" s="265" t="s">
        <v>231</v>
      </c>
      <c r="B548" s="265"/>
      <c r="C548" s="263"/>
      <c r="D548" s="263"/>
      <c r="E548" s="315"/>
      <c r="F548" s="315"/>
      <c r="G548" s="315"/>
      <c r="H548" s="315"/>
      <c r="I548" s="315"/>
      <c r="J548" s="315"/>
      <c r="K548" s="315"/>
      <c r="L548" s="315"/>
      <c r="M548" s="312"/>
      <c r="N548" s="312"/>
      <c r="O548" s="313"/>
      <c r="P548" s="314"/>
    </row>
    <row r="549" spans="1:16">
      <c r="A549" s="499" t="s">
        <v>250</v>
      </c>
      <c r="B549" s="583"/>
      <c r="C549" s="583"/>
      <c r="D549" s="584"/>
      <c r="E549" s="499" t="s">
        <v>251</v>
      </c>
      <c r="F549" s="500"/>
      <c r="G549" s="500"/>
      <c r="H549" s="500"/>
      <c r="I549" s="500"/>
      <c r="J549" s="500"/>
      <c r="K549" s="500"/>
      <c r="L549" s="500"/>
      <c r="M549" s="500"/>
      <c r="N549" s="579" t="s">
        <v>262</v>
      </c>
      <c r="O549" s="579" t="s">
        <v>263</v>
      </c>
      <c r="P549" s="579" t="s">
        <v>264</v>
      </c>
    </row>
    <row r="550" spans="1:16" ht="24">
      <c r="A550" s="581" t="s">
        <v>252</v>
      </c>
      <c r="B550" s="582"/>
      <c r="C550" s="582"/>
      <c r="D550" s="275" t="s">
        <v>265</v>
      </c>
      <c r="E550" s="276" t="s">
        <v>164</v>
      </c>
      <c r="F550" s="277" t="s">
        <v>161</v>
      </c>
      <c r="G550" s="277" t="s">
        <v>167</v>
      </c>
      <c r="H550" s="277" t="s">
        <v>166</v>
      </c>
      <c r="I550" s="277" t="s">
        <v>165</v>
      </c>
      <c r="J550" s="277" t="s">
        <v>168</v>
      </c>
      <c r="K550" s="277" t="s">
        <v>160</v>
      </c>
      <c r="L550" s="277" t="s">
        <v>162</v>
      </c>
      <c r="M550" s="278" t="s">
        <v>272</v>
      </c>
      <c r="N550" s="580"/>
      <c r="O550" s="580"/>
      <c r="P550" s="580"/>
    </row>
    <row r="551" spans="1:16">
      <c r="A551" s="571" t="s">
        <v>169</v>
      </c>
      <c r="B551" s="574" t="s">
        <v>170</v>
      </c>
      <c r="C551" s="266" t="s">
        <v>266</v>
      </c>
      <c r="D551" s="267" t="s">
        <v>289</v>
      </c>
      <c r="E551" s="293">
        <v>0</v>
      </c>
      <c r="F551" s="175">
        <v>0</v>
      </c>
      <c r="G551" s="175">
        <v>0</v>
      </c>
      <c r="H551" s="175">
        <v>0</v>
      </c>
      <c r="I551" s="175">
        <v>0</v>
      </c>
      <c r="J551" s="175">
        <v>0</v>
      </c>
      <c r="K551" s="175">
        <v>0</v>
      </c>
      <c r="L551" s="175">
        <v>0</v>
      </c>
      <c r="M551" s="294">
        <v>0</v>
      </c>
      <c r="N551" s="295">
        <f t="shared" ref="N551:N578" si="63">SUM(E551:M551)</f>
        <v>0</v>
      </c>
      <c r="O551" s="296">
        <v>0</v>
      </c>
      <c r="P551" s="268">
        <f t="shared" ref="P551:P578" si="64">SUM(N551:O551)</f>
        <v>0</v>
      </c>
    </row>
    <row r="552" spans="1:16">
      <c r="A552" s="572"/>
      <c r="B552" s="575"/>
      <c r="C552" s="317" t="s">
        <v>275</v>
      </c>
      <c r="D552" s="269" t="s">
        <v>290</v>
      </c>
      <c r="E552" s="293">
        <v>5</v>
      </c>
      <c r="F552" s="298">
        <v>1</v>
      </c>
      <c r="G552" s="298">
        <v>1</v>
      </c>
      <c r="H552" s="298">
        <v>0</v>
      </c>
      <c r="I552" s="298">
        <v>0</v>
      </c>
      <c r="J552" s="298">
        <v>0</v>
      </c>
      <c r="K552" s="298">
        <v>1</v>
      </c>
      <c r="L552" s="298">
        <v>0</v>
      </c>
      <c r="M552" s="299">
        <v>1</v>
      </c>
      <c r="N552" s="300">
        <f t="shared" si="63"/>
        <v>9</v>
      </c>
      <c r="O552" s="301">
        <v>2</v>
      </c>
      <c r="P552" s="270">
        <f t="shared" si="64"/>
        <v>11</v>
      </c>
    </row>
    <row r="553" spans="1:16">
      <c r="A553" s="572"/>
      <c r="B553" s="575"/>
      <c r="C553" s="266" t="s">
        <v>267</v>
      </c>
      <c r="D553" s="267" t="s">
        <v>289</v>
      </c>
      <c r="E553" s="316">
        <v>0</v>
      </c>
      <c r="F553" s="303">
        <v>0</v>
      </c>
      <c r="G553" s="303">
        <v>0</v>
      </c>
      <c r="H553" s="303">
        <v>0</v>
      </c>
      <c r="I553" s="303">
        <v>0</v>
      </c>
      <c r="J553" s="303">
        <v>0</v>
      </c>
      <c r="K553" s="303">
        <v>0</v>
      </c>
      <c r="L553" s="303">
        <v>0</v>
      </c>
      <c r="M553" s="304">
        <v>0</v>
      </c>
      <c r="N553" s="305">
        <f t="shared" si="63"/>
        <v>0</v>
      </c>
      <c r="O553" s="306">
        <v>0</v>
      </c>
      <c r="P553" s="271">
        <f t="shared" si="64"/>
        <v>0</v>
      </c>
    </row>
    <row r="554" spans="1:16">
      <c r="A554" s="572"/>
      <c r="B554" s="575"/>
      <c r="C554" s="317" t="s">
        <v>276</v>
      </c>
      <c r="D554" s="269" t="s">
        <v>290</v>
      </c>
      <c r="E554" s="297">
        <v>0</v>
      </c>
      <c r="F554" s="298">
        <v>0</v>
      </c>
      <c r="G554" s="298">
        <v>0</v>
      </c>
      <c r="H554" s="298">
        <v>0</v>
      </c>
      <c r="I554" s="298">
        <v>0</v>
      </c>
      <c r="J554" s="298">
        <v>0</v>
      </c>
      <c r="K554" s="298">
        <v>0</v>
      </c>
      <c r="L554" s="298">
        <v>0</v>
      </c>
      <c r="M554" s="299">
        <v>0</v>
      </c>
      <c r="N554" s="300">
        <f t="shared" si="63"/>
        <v>0</v>
      </c>
      <c r="O554" s="301">
        <v>0</v>
      </c>
      <c r="P554" s="270">
        <f t="shared" si="64"/>
        <v>0</v>
      </c>
    </row>
    <row r="555" spans="1:16">
      <c r="A555" s="572"/>
      <c r="B555" s="575"/>
      <c r="C555" s="266" t="s">
        <v>172</v>
      </c>
      <c r="D555" s="267" t="s">
        <v>289</v>
      </c>
      <c r="E555" s="302">
        <v>0</v>
      </c>
      <c r="F555" s="303">
        <v>0</v>
      </c>
      <c r="G555" s="303">
        <v>0</v>
      </c>
      <c r="H555" s="303">
        <v>0</v>
      </c>
      <c r="I555" s="303">
        <v>0</v>
      </c>
      <c r="J555" s="303">
        <v>0</v>
      </c>
      <c r="K555" s="303">
        <v>0</v>
      </c>
      <c r="L555" s="303">
        <v>0</v>
      </c>
      <c r="M555" s="304">
        <v>0</v>
      </c>
      <c r="N555" s="305">
        <f t="shared" si="63"/>
        <v>0</v>
      </c>
      <c r="O555" s="306">
        <v>0</v>
      </c>
      <c r="P555" s="271">
        <f t="shared" si="64"/>
        <v>0</v>
      </c>
    </row>
    <row r="556" spans="1:16">
      <c r="A556" s="572"/>
      <c r="B556" s="576"/>
      <c r="C556" s="318" t="s">
        <v>277</v>
      </c>
      <c r="D556" s="273" t="s">
        <v>290</v>
      </c>
      <c r="E556" s="307">
        <v>1</v>
      </c>
      <c r="F556" s="308">
        <v>0</v>
      </c>
      <c r="G556" s="308">
        <v>0</v>
      </c>
      <c r="H556" s="308">
        <v>0</v>
      </c>
      <c r="I556" s="308">
        <v>0</v>
      </c>
      <c r="J556" s="308">
        <v>0</v>
      </c>
      <c r="K556" s="308">
        <v>0</v>
      </c>
      <c r="L556" s="308">
        <v>0</v>
      </c>
      <c r="M556" s="309">
        <v>0</v>
      </c>
      <c r="N556" s="310">
        <f t="shared" si="63"/>
        <v>1</v>
      </c>
      <c r="O556" s="311">
        <v>0</v>
      </c>
      <c r="P556" s="274">
        <f t="shared" si="64"/>
        <v>1</v>
      </c>
    </row>
    <row r="557" spans="1:16">
      <c r="A557" s="572"/>
      <c r="B557" s="574" t="s">
        <v>171</v>
      </c>
      <c r="C557" s="266" t="s">
        <v>266</v>
      </c>
      <c r="D557" s="267" t="s">
        <v>289</v>
      </c>
      <c r="E557" s="302">
        <v>0</v>
      </c>
      <c r="F557" s="175">
        <v>0</v>
      </c>
      <c r="G557" s="175">
        <v>0</v>
      </c>
      <c r="H557" s="175">
        <v>0</v>
      </c>
      <c r="I557" s="175">
        <v>0</v>
      </c>
      <c r="J557" s="175">
        <v>0</v>
      </c>
      <c r="K557" s="175">
        <v>0</v>
      </c>
      <c r="L557" s="175">
        <v>0</v>
      </c>
      <c r="M557" s="294">
        <v>0</v>
      </c>
      <c r="N557" s="295">
        <f t="shared" si="63"/>
        <v>0</v>
      </c>
      <c r="O557" s="296">
        <v>0</v>
      </c>
      <c r="P557" s="268">
        <f t="shared" si="64"/>
        <v>0</v>
      </c>
    </row>
    <row r="558" spans="1:16">
      <c r="A558" s="572"/>
      <c r="B558" s="575"/>
      <c r="C558" s="317" t="s">
        <v>278</v>
      </c>
      <c r="D558" s="269" t="s">
        <v>290</v>
      </c>
      <c r="E558" s="297">
        <v>57</v>
      </c>
      <c r="F558" s="298">
        <v>2</v>
      </c>
      <c r="G558" s="298">
        <v>4</v>
      </c>
      <c r="H558" s="298">
        <v>0</v>
      </c>
      <c r="I558" s="298">
        <v>0</v>
      </c>
      <c r="J558" s="298">
        <v>0</v>
      </c>
      <c r="K558" s="298">
        <v>0</v>
      </c>
      <c r="L558" s="298">
        <v>1</v>
      </c>
      <c r="M558" s="299">
        <v>7</v>
      </c>
      <c r="N558" s="300">
        <f t="shared" si="63"/>
        <v>71</v>
      </c>
      <c r="O558" s="301">
        <v>1</v>
      </c>
      <c r="P558" s="270">
        <f t="shared" si="64"/>
        <v>72</v>
      </c>
    </row>
    <row r="559" spans="1:16">
      <c r="A559" s="572"/>
      <c r="B559" s="575"/>
      <c r="C559" s="266" t="s">
        <v>267</v>
      </c>
      <c r="D559" s="267" t="s">
        <v>289</v>
      </c>
      <c r="E559" s="302">
        <v>0</v>
      </c>
      <c r="F559" s="303">
        <v>0</v>
      </c>
      <c r="G559" s="303">
        <v>0</v>
      </c>
      <c r="H559" s="303">
        <v>0</v>
      </c>
      <c r="I559" s="303">
        <v>0</v>
      </c>
      <c r="J559" s="303">
        <v>0</v>
      </c>
      <c r="K559" s="303">
        <v>0</v>
      </c>
      <c r="L559" s="303">
        <v>0</v>
      </c>
      <c r="M559" s="304">
        <v>0</v>
      </c>
      <c r="N559" s="305">
        <f t="shared" si="63"/>
        <v>0</v>
      </c>
      <c r="O559" s="306">
        <v>0</v>
      </c>
      <c r="P559" s="271">
        <f t="shared" si="64"/>
        <v>0</v>
      </c>
    </row>
    <row r="560" spans="1:16">
      <c r="A560" s="572"/>
      <c r="B560" s="575"/>
      <c r="C560" s="317" t="s">
        <v>279</v>
      </c>
      <c r="D560" s="269" t="s">
        <v>290</v>
      </c>
      <c r="E560" s="297">
        <v>0</v>
      </c>
      <c r="F560" s="298">
        <v>0</v>
      </c>
      <c r="G560" s="298">
        <v>0</v>
      </c>
      <c r="H560" s="298">
        <v>0</v>
      </c>
      <c r="I560" s="298">
        <v>0</v>
      </c>
      <c r="J560" s="298">
        <v>0</v>
      </c>
      <c r="K560" s="298">
        <v>0</v>
      </c>
      <c r="L560" s="298">
        <v>0</v>
      </c>
      <c r="M560" s="299">
        <v>0</v>
      </c>
      <c r="N560" s="300">
        <f t="shared" si="63"/>
        <v>0</v>
      </c>
      <c r="O560" s="301">
        <v>0</v>
      </c>
      <c r="P560" s="270">
        <f t="shared" si="64"/>
        <v>0</v>
      </c>
    </row>
    <row r="561" spans="1:16">
      <c r="A561" s="572"/>
      <c r="B561" s="575"/>
      <c r="C561" s="266" t="s">
        <v>172</v>
      </c>
      <c r="D561" s="267" t="s">
        <v>289</v>
      </c>
      <c r="E561" s="302">
        <v>0</v>
      </c>
      <c r="F561" s="303">
        <v>0</v>
      </c>
      <c r="G561" s="303">
        <v>0</v>
      </c>
      <c r="H561" s="303">
        <v>0</v>
      </c>
      <c r="I561" s="303">
        <v>0</v>
      </c>
      <c r="J561" s="303">
        <v>0</v>
      </c>
      <c r="K561" s="303">
        <v>0</v>
      </c>
      <c r="L561" s="303">
        <v>0</v>
      </c>
      <c r="M561" s="304">
        <v>0</v>
      </c>
      <c r="N561" s="305">
        <f t="shared" si="63"/>
        <v>0</v>
      </c>
      <c r="O561" s="306">
        <v>0</v>
      </c>
      <c r="P561" s="271">
        <f t="shared" si="64"/>
        <v>0</v>
      </c>
    </row>
    <row r="562" spans="1:16">
      <c r="A562" s="573"/>
      <c r="B562" s="576"/>
      <c r="C562" s="319" t="s">
        <v>280</v>
      </c>
      <c r="D562" s="273" t="s">
        <v>290</v>
      </c>
      <c r="E562" s="307">
        <v>0</v>
      </c>
      <c r="F562" s="308">
        <v>0</v>
      </c>
      <c r="G562" s="308">
        <v>2</v>
      </c>
      <c r="H562" s="308">
        <v>0</v>
      </c>
      <c r="I562" s="308">
        <v>0</v>
      </c>
      <c r="J562" s="308">
        <v>0</v>
      </c>
      <c r="K562" s="308">
        <v>0</v>
      </c>
      <c r="L562" s="308">
        <v>0</v>
      </c>
      <c r="M562" s="309">
        <v>0</v>
      </c>
      <c r="N562" s="310">
        <f t="shared" si="63"/>
        <v>2</v>
      </c>
      <c r="O562" s="311">
        <v>0</v>
      </c>
      <c r="P562" s="274">
        <f t="shared" si="64"/>
        <v>2</v>
      </c>
    </row>
    <row r="563" spans="1:16">
      <c r="A563" s="571" t="s">
        <v>141</v>
      </c>
      <c r="B563" s="574" t="s">
        <v>170</v>
      </c>
      <c r="C563" s="266" t="s">
        <v>267</v>
      </c>
      <c r="D563" s="267" t="s">
        <v>289</v>
      </c>
      <c r="E563" s="293">
        <v>0</v>
      </c>
      <c r="F563" s="175">
        <v>0</v>
      </c>
      <c r="G563" s="175">
        <v>0</v>
      </c>
      <c r="H563" s="175">
        <v>0</v>
      </c>
      <c r="I563" s="175">
        <v>0</v>
      </c>
      <c r="J563" s="175">
        <v>0</v>
      </c>
      <c r="K563" s="175">
        <v>0</v>
      </c>
      <c r="L563" s="175">
        <v>0</v>
      </c>
      <c r="M563" s="294">
        <v>0</v>
      </c>
      <c r="N563" s="295">
        <f t="shared" si="63"/>
        <v>0</v>
      </c>
      <c r="O563" s="296">
        <v>0</v>
      </c>
      <c r="P563" s="268">
        <f t="shared" si="64"/>
        <v>0</v>
      </c>
    </row>
    <row r="564" spans="1:16">
      <c r="A564" s="572"/>
      <c r="B564" s="575"/>
      <c r="C564" s="317" t="s">
        <v>281</v>
      </c>
      <c r="D564" s="269" t="s">
        <v>290</v>
      </c>
      <c r="E564" s="297">
        <v>0</v>
      </c>
      <c r="F564" s="298">
        <v>0</v>
      </c>
      <c r="G564" s="298">
        <v>0</v>
      </c>
      <c r="H564" s="298">
        <v>0</v>
      </c>
      <c r="I564" s="298">
        <v>0</v>
      </c>
      <c r="J564" s="298">
        <v>0</v>
      </c>
      <c r="K564" s="298">
        <v>0</v>
      </c>
      <c r="L564" s="298">
        <v>0</v>
      </c>
      <c r="M564" s="299">
        <v>0</v>
      </c>
      <c r="N564" s="300">
        <f t="shared" si="63"/>
        <v>0</v>
      </c>
      <c r="O564" s="301">
        <v>0</v>
      </c>
      <c r="P564" s="270">
        <f t="shared" si="64"/>
        <v>0</v>
      </c>
    </row>
    <row r="565" spans="1:16">
      <c r="A565" s="572"/>
      <c r="B565" s="575"/>
      <c r="C565" s="266" t="s">
        <v>172</v>
      </c>
      <c r="D565" s="267" t="s">
        <v>289</v>
      </c>
      <c r="E565" s="302">
        <v>0</v>
      </c>
      <c r="F565" s="303">
        <v>0</v>
      </c>
      <c r="G565" s="303">
        <v>0</v>
      </c>
      <c r="H565" s="303">
        <v>0</v>
      </c>
      <c r="I565" s="303">
        <v>0</v>
      </c>
      <c r="J565" s="303">
        <v>0</v>
      </c>
      <c r="K565" s="303">
        <v>0</v>
      </c>
      <c r="L565" s="303">
        <v>0</v>
      </c>
      <c r="M565" s="304">
        <v>0</v>
      </c>
      <c r="N565" s="305">
        <f t="shared" si="63"/>
        <v>0</v>
      </c>
      <c r="O565" s="306">
        <v>0</v>
      </c>
      <c r="P565" s="271">
        <f t="shared" si="64"/>
        <v>0</v>
      </c>
    </row>
    <row r="566" spans="1:16">
      <c r="A566" s="572"/>
      <c r="B566" s="576"/>
      <c r="C566" s="319" t="s">
        <v>282</v>
      </c>
      <c r="D566" s="273" t="s">
        <v>290</v>
      </c>
      <c r="E566" s="307">
        <v>19</v>
      </c>
      <c r="F566" s="308">
        <v>3</v>
      </c>
      <c r="G566" s="308">
        <v>2</v>
      </c>
      <c r="H566" s="308">
        <v>1</v>
      </c>
      <c r="I566" s="308">
        <v>1</v>
      </c>
      <c r="J566" s="308">
        <v>1</v>
      </c>
      <c r="K566" s="308">
        <v>0</v>
      </c>
      <c r="L566" s="308">
        <v>0</v>
      </c>
      <c r="M566" s="309">
        <v>0</v>
      </c>
      <c r="N566" s="310">
        <f t="shared" si="63"/>
        <v>27</v>
      </c>
      <c r="O566" s="311">
        <v>0</v>
      </c>
      <c r="P566" s="274">
        <f t="shared" si="64"/>
        <v>27</v>
      </c>
    </row>
    <row r="567" spans="1:16">
      <c r="A567" s="572"/>
      <c r="B567" s="574" t="s">
        <v>171</v>
      </c>
      <c r="C567" s="266" t="s">
        <v>267</v>
      </c>
      <c r="D567" s="267" t="s">
        <v>289</v>
      </c>
      <c r="E567" s="293">
        <v>0</v>
      </c>
      <c r="F567" s="175">
        <v>0</v>
      </c>
      <c r="G567" s="175">
        <v>0</v>
      </c>
      <c r="H567" s="175">
        <v>0</v>
      </c>
      <c r="I567" s="175">
        <v>0</v>
      </c>
      <c r="J567" s="175">
        <v>0</v>
      </c>
      <c r="K567" s="175">
        <v>0</v>
      </c>
      <c r="L567" s="175">
        <v>0</v>
      </c>
      <c r="M567" s="294">
        <v>0</v>
      </c>
      <c r="N567" s="295">
        <f t="shared" si="63"/>
        <v>0</v>
      </c>
      <c r="O567" s="296">
        <v>0</v>
      </c>
      <c r="P567" s="268">
        <f t="shared" si="64"/>
        <v>0</v>
      </c>
    </row>
    <row r="568" spans="1:16">
      <c r="A568" s="572"/>
      <c r="B568" s="575"/>
      <c r="C568" s="317" t="s">
        <v>283</v>
      </c>
      <c r="D568" s="269" t="s">
        <v>290</v>
      </c>
      <c r="E568" s="297">
        <v>1</v>
      </c>
      <c r="F568" s="298">
        <v>0</v>
      </c>
      <c r="G568" s="298">
        <v>0</v>
      </c>
      <c r="H568" s="298">
        <v>0</v>
      </c>
      <c r="I568" s="298">
        <v>0</v>
      </c>
      <c r="J568" s="298">
        <v>0</v>
      </c>
      <c r="K568" s="298">
        <v>0</v>
      </c>
      <c r="L568" s="298">
        <v>0</v>
      </c>
      <c r="M568" s="299">
        <v>0</v>
      </c>
      <c r="N568" s="300">
        <f t="shared" si="63"/>
        <v>1</v>
      </c>
      <c r="O568" s="301">
        <v>0</v>
      </c>
      <c r="P568" s="270">
        <f t="shared" si="64"/>
        <v>1</v>
      </c>
    </row>
    <row r="569" spans="1:16">
      <c r="A569" s="572"/>
      <c r="B569" s="575"/>
      <c r="C569" s="266" t="s">
        <v>172</v>
      </c>
      <c r="D569" s="267" t="s">
        <v>289</v>
      </c>
      <c r="E569" s="302">
        <v>0</v>
      </c>
      <c r="F569" s="303">
        <v>0</v>
      </c>
      <c r="G569" s="303">
        <v>0</v>
      </c>
      <c r="H569" s="303">
        <v>0</v>
      </c>
      <c r="I569" s="303">
        <v>0</v>
      </c>
      <c r="J569" s="303">
        <v>0</v>
      </c>
      <c r="K569" s="303">
        <v>0</v>
      </c>
      <c r="L569" s="303">
        <v>0</v>
      </c>
      <c r="M569" s="304">
        <v>0</v>
      </c>
      <c r="N569" s="305">
        <f t="shared" si="63"/>
        <v>0</v>
      </c>
      <c r="O569" s="306">
        <v>0</v>
      </c>
      <c r="P569" s="271">
        <f t="shared" si="64"/>
        <v>0</v>
      </c>
    </row>
    <row r="570" spans="1:16">
      <c r="A570" s="573"/>
      <c r="B570" s="576"/>
      <c r="C570" s="319" t="s">
        <v>284</v>
      </c>
      <c r="D570" s="273" t="s">
        <v>290</v>
      </c>
      <c r="E570" s="307">
        <v>8</v>
      </c>
      <c r="F570" s="308">
        <v>1</v>
      </c>
      <c r="G570" s="308">
        <v>1</v>
      </c>
      <c r="H570" s="308">
        <v>0</v>
      </c>
      <c r="I570" s="308">
        <v>0</v>
      </c>
      <c r="J570" s="308">
        <v>0</v>
      </c>
      <c r="K570" s="308">
        <v>0</v>
      </c>
      <c r="L570" s="308">
        <v>0</v>
      </c>
      <c r="M570" s="309">
        <v>0</v>
      </c>
      <c r="N570" s="310">
        <f t="shared" si="63"/>
        <v>10</v>
      </c>
      <c r="O570" s="311">
        <v>1</v>
      </c>
      <c r="P570" s="274">
        <f t="shared" si="64"/>
        <v>11</v>
      </c>
    </row>
    <row r="571" spans="1:16">
      <c r="A571" s="563" t="s">
        <v>268</v>
      </c>
      <c r="B571" s="564"/>
      <c r="C571" s="564"/>
      <c r="D571" s="267" t="s">
        <v>289</v>
      </c>
      <c r="E571" s="293">
        <v>0</v>
      </c>
      <c r="F571" s="175">
        <v>0</v>
      </c>
      <c r="G571" s="175">
        <v>0</v>
      </c>
      <c r="H571" s="175">
        <v>0</v>
      </c>
      <c r="I571" s="175">
        <v>0</v>
      </c>
      <c r="J571" s="175">
        <v>0</v>
      </c>
      <c r="K571" s="175">
        <v>0</v>
      </c>
      <c r="L571" s="175">
        <v>0</v>
      </c>
      <c r="M571" s="294">
        <v>0</v>
      </c>
      <c r="N571" s="295">
        <f t="shared" si="63"/>
        <v>0</v>
      </c>
      <c r="O571" s="296">
        <v>0</v>
      </c>
      <c r="P571" s="268">
        <f t="shared" si="64"/>
        <v>0</v>
      </c>
    </row>
    <row r="572" spans="1:16">
      <c r="A572" s="320" t="s">
        <v>285</v>
      </c>
      <c r="B572" s="272"/>
      <c r="C572" s="272"/>
      <c r="D572" s="273" t="s">
        <v>290</v>
      </c>
      <c r="E572" s="307">
        <v>40</v>
      </c>
      <c r="F572" s="308">
        <v>9</v>
      </c>
      <c r="G572" s="308">
        <v>3</v>
      </c>
      <c r="H572" s="308">
        <v>0</v>
      </c>
      <c r="I572" s="308">
        <v>0</v>
      </c>
      <c r="J572" s="308">
        <v>2</v>
      </c>
      <c r="K572" s="308">
        <v>2</v>
      </c>
      <c r="L572" s="308">
        <v>0</v>
      </c>
      <c r="M572" s="309">
        <v>4</v>
      </c>
      <c r="N572" s="310">
        <f t="shared" si="63"/>
        <v>60</v>
      </c>
      <c r="O572" s="311">
        <v>0</v>
      </c>
      <c r="P572" s="274">
        <f t="shared" si="64"/>
        <v>60</v>
      </c>
    </row>
    <row r="573" spans="1:16">
      <c r="A573" s="563" t="s">
        <v>269</v>
      </c>
      <c r="B573" s="564"/>
      <c r="C573" s="564"/>
      <c r="D573" s="267" t="s">
        <v>289</v>
      </c>
      <c r="E573" s="293">
        <v>0</v>
      </c>
      <c r="F573" s="175">
        <v>0</v>
      </c>
      <c r="G573" s="175">
        <v>0</v>
      </c>
      <c r="H573" s="175">
        <v>0</v>
      </c>
      <c r="I573" s="175">
        <v>0</v>
      </c>
      <c r="J573" s="175">
        <v>0</v>
      </c>
      <c r="K573" s="175">
        <v>0</v>
      </c>
      <c r="L573" s="175">
        <v>0</v>
      </c>
      <c r="M573" s="294">
        <v>0</v>
      </c>
      <c r="N573" s="295">
        <f t="shared" si="63"/>
        <v>0</v>
      </c>
      <c r="O573" s="296">
        <v>0</v>
      </c>
      <c r="P573" s="268">
        <f t="shared" si="64"/>
        <v>0</v>
      </c>
    </row>
    <row r="574" spans="1:16">
      <c r="A574" s="577" t="s">
        <v>286</v>
      </c>
      <c r="B574" s="578"/>
      <c r="C574" s="578"/>
      <c r="D574" s="273" t="s">
        <v>290</v>
      </c>
      <c r="E574" s="307">
        <v>7</v>
      </c>
      <c r="F574" s="308">
        <v>0</v>
      </c>
      <c r="G574" s="308">
        <v>0</v>
      </c>
      <c r="H574" s="308">
        <v>0</v>
      </c>
      <c r="I574" s="308">
        <v>0</v>
      </c>
      <c r="J574" s="308">
        <v>1</v>
      </c>
      <c r="K574" s="308">
        <v>0</v>
      </c>
      <c r="L574" s="308">
        <v>0</v>
      </c>
      <c r="M574" s="309">
        <v>0</v>
      </c>
      <c r="N574" s="310">
        <f t="shared" si="63"/>
        <v>8</v>
      </c>
      <c r="O574" s="311">
        <v>0</v>
      </c>
      <c r="P574" s="274">
        <f t="shared" si="64"/>
        <v>8</v>
      </c>
    </row>
    <row r="575" spans="1:16">
      <c r="A575" s="563" t="s">
        <v>270</v>
      </c>
      <c r="B575" s="564"/>
      <c r="C575" s="564"/>
      <c r="D575" s="267" t="s">
        <v>289</v>
      </c>
      <c r="E575" s="293">
        <v>0</v>
      </c>
      <c r="F575" s="175">
        <v>0</v>
      </c>
      <c r="G575" s="175">
        <v>0</v>
      </c>
      <c r="H575" s="175">
        <v>0</v>
      </c>
      <c r="I575" s="175">
        <v>0</v>
      </c>
      <c r="J575" s="175">
        <v>0</v>
      </c>
      <c r="K575" s="175">
        <v>0</v>
      </c>
      <c r="L575" s="175">
        <v>0</v>
      </c>
      <c r="M575" s="294">
        <v>0</v>
      </c>
      <c r="N575" s="295">
        <f t="shared" si="63"/>
        <v>0</v>
      </c>
      <c r="O575" s="296">
        <v>0</v>
      </c>
      <c r="P575" s="268">
        <f t="shared" si="64"/>
        <v>0</v>
      </c>
    </row>
    <row r="576" spans="1:16">
      <c r="A576" s="320" t="s">
        <v>287</v>
      </c>
      <c r="B576" s="272"/>
      <c r="C576" s="272"/>
      <c r="D576" s="273" t="s">
        <v>290</v>
      </c>
      <c r="E576" s="307">
        <v>143</v>
      </c>
      <c r="F576" s="308">
        <v>7</v>
      </c>
      <c r="G576" s="308">
        <v>4</v>
      </c>
      <c r="H576" s="308">
        <v>1</v>
      </c>
      <c r="I576" s="308">
        <v>1</v>
      </c>
      <c r="J576" s="308">
        <v>2</v>
      </c>
      <c r="K576" s="308">
        <v>0</v>
      </c>
      <c r="L576" s="308">
        <v>1</v>
      </c>
      <c r="M576" s="309">
        <v>0</v>
      </c>
      <c r="N576" s="310">
        <f t="shared" si="63"/>
        <v>159</v>
      </c>
      <c r="O576" s="311">
        <v>4</v>
      </c>
      <c r="P576" s="274">
        <f t="shared" si="64"/>
        <v>163</v>
      </c>
    </row>
    <row r="577" spans="1:16">
      <c r="A577" s="563" t="s">
        <v>271</v>
      </c>
      <c r="B577" s="564"/>
      <c r="C577" s="564"/>
      <c r="D577" s="267" t="s">
        <v>289</v>
      </c>
      <c r="E577" s="293">
        <v>0</v>
      </c>
      <c r="F577" s="175">
        <v>0</v>
      </c>
      <c r="G577" s="175">
        <v>0</v>
      </c>
      <c r="H577" s="175">
        <v>0</v>
      </c>
      <c r="I577" s="175">
        <v>0</v>
      </c>
      <c r="J577" s="175">
        <v>0</v>
      </c>
      <c r="K577" s="175">
        <v>0</v>
      </c>
      <c r="L577" s="175">
        <v>0</v>
      </c>
      <c r="M577" s="294">
        <v>0</v>
      </c>
      <c r="N577" s="295">
        <f t="shared" si="63"/>
        <v>0</v>
      </c>
      <c r="O577" s="296">
        <v>0</v>
      </c>
      <c r="P577" s="268">
        <f t="shared" si="64"/>
        <v>0</v>
      </c>
    </row>
    <row r="578" spans="1:16">
      <c r="A578" s="565" t="s">
        <v>288</v>
      </c>
      <c r="B578" s="566"/>
      <c r="C578" s="566"/>
      <c r="D578" s="267" t="s">
        <v>290</v>
      </c>
      <c r="E578" s="307">
        <v>0</v>
      </c>
      <c r="F578" s="308">
        <v>0</v>
      </c>
      <c r="G578" s="308">
        <v>0</v>
      </c>
      <c r="H578" s="308">
        <v>0</v>
      </c>
      <c r="I578" s="308">
        <v>0</v>
      </c>
      <c r="J578" s="308">
        <v>0</v>
      </c>
      <c r="K578" s="308">
        <v>0</v>
      </c>
      <c r="L578" s="308">
        <v>0</v>
      </c>
      <c r="M578" s="309">
        <v>0</v>
      </c>
      <c r="N578" s="310">
        <f t="shared" si="63"/>
        <v>0</v>
      </c>
      <c r="O578" s="311">
        <v>0</v>
      </c>
      <c r="P578" s="274">
        <f t="shared" si="64"/>
        <v>0</v>
      </c>
    </row>
    <row r="579" spans="1:16">
      <c r="A579" s="567" t="s">
        <v>30</v>
      </c>
      <c r="B579" s="568"/>
      <c r="C579" s="568"/>
      <c r="D579" s="279" t="s">
        <v>291</v>
      </c>
      <c r="E579" s="280">
        <f t="shared" ref="E579:P579" si="65">SUM(E551,E553,E555,E557,E559,E561,E563,E565,E567,E569,E571,E573,E575,E577)</f>
        <v>0</v>
      </c>
      <c r="F579" s="281">
        <f t="shared" si="65"/>
        <v>0</v>
      </c>
      <c r="G579" s="281">
        <f t="shared" si="65"/>
        <v>0</v>
      </c>
      <c r="H579" s="281">
        <f t="shared" si="65"/>
        <v>0</v>
      </c>
      <c r="I579" s="281">
        <f t="shared" si="65"/>
        <v>0</v>
      </c>
      <c r="J579" s="281">
        <f t="shared" si="65"/>
        <v>0</v>
      </c>
      <c r="K579" s="281">
        <f t="shared" si="65"/>
        <v>0</v>
      </c>
      <c r="L579" s="281">
        <f t="shared" si="65"/>
        <v>0</v>
      </c>
      <c r="M579" s="282">
        <f t="shared" si="65"/>
        <v>0</v>
      </c>
      <c r="N579" s="283">
        <f t="shared" si="65"/>
        <v>0</v>
      </c>
      <c r="O579" s="284">
        <f t="shared" si="65"/>
        <v>0</v>
      </c>
      <c r="P579" s="285">
        <f t="shared" si="65"/>
        <v>0</v>
      </c>
    </row>
    <row r="580" spans="1:16">
      <c r="A580" s="569"/>
      <c r="B580" s="570"/>
      <c r="C580" s="570"/>
      <c r="D580" s="286" t="s">
        <v>290</v>
      </c>
      <c r="E580" s="287">
        <f t="shared" ref="E580:P580" si="66">SUM(E552,E554,E556,E558,E560,E562,E564,E566,E568,E570,E572,E574,E576,E578)</f>
        <v>281</v>
      </c>
      <c r="F580" s="288">
        <f t="shared" si="66"/>
        <v>23</v>
      </c>
      <c r="G580" s="288">
        <f t="shared" si="66"/>
        <v>17</v>
      </c>
      <c r="H580" s="288">
        <f t="shared" si="66"/>
        <v>2</v>
      </c>
      <c r="I580" s="288">
        <f t="shared" si="66"/>
        <v>2</v>
      </c>
      <c r="J580" s="288">
        <f t="shared" si="66"/>
        <v>6</v>
      </c>
      <c r="K580" s="288">
        <f t="shared" si="66"/>
        <v>3</v>
      </c>
      <c r="L580" s="288">
        <f t="shared" si="66"/>
        <v>2</v>
      </c>
      <c r="M580" s="289">
        <f t="shared" si="66"/>
        <v>12</v>
      </c>
      <c r="N580" s="290">
        <f t="shared" si="66"/>
        <v>348</v>
      </c>
      <c r="O580" s="291">
        <f t="shared" si="66"/>
        <v>8</v>
      </c>
      <c r="P580" s="292">
        <f t="shared" si="66"/>
        <v>356</v>
      </c>
    </row>
    <row r="582" spans="1:16">
      <c r="A582" s="513" t="s">
        <v>173</v>
      </c>
      <c r="B582" s="513"/>
      <c r="C582" s="513"/>
      <c r="D582" s="513"/>
      <c r="E582" s="513"/>
      <c r="F582" s="513"/>
      <c r="G582" s="513"/>
      <c r="H582" s="513"/>
      <c r="I582" s="513"/>
      <c r="J582" s="513"/>
      <c r="K582" s="513"/>
      <c r="L582" s="513"/>
      <c r="M582" s="513"/>
      <c r="N582" s="513"/>
      <c r="O582" s="513"/>
      <c r="P582" s="513"/>
    </row>
    <row r="583" spans="1:16">
      <c r="A583" s="513" t="s">
        <v>174</v>
      </c>
      <c r="B583" s="513"/>
      <c r="C583" s="513"/>
      <c r="D583" s="513"/>
      <c r="E583" s="513"/>
      <c r="F583" s="513"/>
      <c r="G583" s="513"/>
      <c r="H583" s="513"/>
      <c r="I583" s="513"/>
      <c r="J583" s="513"/>
      <c r="K583" s="513"/>
      <c r="L583" s="513"/>
      <c r="M583" s="513"/>
      <c r="N583" s="513"/>
      <c r="O583" s="513"/>
      <c r="P583" s="513"/>
    </row>
    <row r="584" spans="1:16" ht="21.95" customHeight="1">
      <c r="A584" s="561" t="s">
        <v>292</v>
      </c>
      <c r="B584" s="561"/>
      <c r="C584" s="561"/>
      <c r="D584" s="561"/>
      <c r="E584" s="561"/>
      <c r="F584" s="561"/>
      <c r="G584" s="561"/>
      <c r="H584" s="561"/>
      <c r="I584" s="561"/>
      <c r="J584" s="561"/>
      <c r="K584" s="561"/>
      <c r="L584" s="561"/>
      <c r="M584" s="561"/>
      <c r="N584" s="561"/>
      <c r="O584" s="561"/>
      <c r="P584" s="561"/>
    </row>
    <row r="585" spans="1:16">
      <c r="A585" s="562" t="s">
        <v>260</v>
      </c>
      <c r="B585" s="562"/>
      <c r="C585" s="562"/>
      <c r="D585" s="562"/>
      <c r="E585" s="562"/>
      <c r="F585" s="562"/>
      <c r="G585" s="562"/>
      <c r="H585" s="562"/>
      <c r="I585" s="562"/>
      <c r="J585" s="562"/>
      <c r="K585" s="562"/>
      <c r="L585" s="562"/>
      <c r="M585" s="562"/>
      <c r="N585" s="562"/>
      <c r="O585" s="562"/>
      <c r="P585" s="562"/>
    </row>
    <row r="586" spans="1:16" ht="21.95" customHeight="1">
      <c r="A586" s="561" t="s">
        <v>293</v>
      </c>
      <c r="B586" s="561"/>
      <c r="C586" s="561"/>
      <c r="D586" s="561"/>
      <c r="E586" s="561"/>
      <c r="F586" s="561"/>
      <c r="G586" s="561"/>
      <c r="H586" s="561"/>
      <c r="I586" s="561"/>
      <c r="J586" s="561"/>
      <c r="K586" s="561"/>
      <c r="L586" s="561"/>
      <c r="M586" s="561"/>
      <c r="N586" s="561"/>
      <c r="O586" s="561"/>
      <c r="P586" s="561"/>
    </row>
  </sheetData>
  <mergeCells count="330">
    <mergeCell ref="A7:A18"/>
    <mergeCell ref="B7:B12"/>
    <mergeCell ref="B13:B18"/>
    <mergeCell ref="A19:A26"/>
    <mergeCell ref="B19:B22"/>
    <mergeCell ref="B23:B26"/>
    <mergeCell ref="A1:P1"/>
    <mergeCell ref="A2:P2"/>
    <mergeCell ref="A5:D5"/>
    <mergeCell ref="E5:M5"/>
    <mergeCell ref="N5:N6"/>
    <mergeCell ref="O5:O6"/>
    <mergeCell ref="P5:P6"/>
    <mergeCell ref="A6:C6"/>
    <mergeCell ref="N39:N40"/>
    <mergeCell ref="O39:O40"/>
    <mergeCell ref="P39:P40"/>
    <mergeCell ref="A40:C40"/>
    <mergeCell ref="A27:C27"/>
    <mergeCell ref="A29:C29"/>
    <mergeCell ref="A30:C30"/>
    <mergeCell ref="A31:C31"/>
    <mergeCell ref="A33:C33"/>
    <mergeCell ref="A34:C34"/>
    <mergeCell ref="A41:A52"/>
    <mergeCell ref="B41:B46"/>
    <mergeCell ref="B47:B52"/>
    <mergeCell ref="A53:A60"/>
    <mergeCell ref="B53:B56"/>
    <mergeCell ref="B57:B60"/>
    <mergeCell ref="A35:C36"/>
    <mergeCell ref="A39:D39"/>
    <mergeCell ref="E39:M39"/>
    <mergeCell ref="N73:N74"/>
    <mergeCell ref="O73:O74"/>
    <mergeCell ref="P73:P74"/>
    <mergeCell ref="A74:C74"/>
    <mergeCell ref="A61:C61"/>
    <mergeCell ref="A63:C63"/>
    <mergeCell ref="A64:C64"/>
    <mergeCell ref="A65:C65"/>
    <mergeCell ref="A67:C67"/>
    <mergeCell ref="A68:C68"/>
    <mergeCell ref="A75:A86"/>
    <mergeCell ref="B75:B80"/>
    <mergeCell ref="B81:B86"/>
    <mergeCell ref="A87:A94"/>
    <mergeCell ref="B87:B90"/>
    <mergeCell ref="B91:B94"/>
    <mergeCell ref="A69:C70"/>
    <mergeCell ref="A73:D73"/>
    <mergeCell ref="E73:M73"/>
    <mergeCell ref="N107:N108"/>
    <mergeCell ref="O107:O108"/>
    <mergeCell ref="P107:P108"/>
    <mergeCell ref="A108:C108"/>
    <mergeCell ref="A95:C95"/>
    <mergeCell ref="A97:C97"/>
    <mergeCell ref="A98:C98"/>
    <mergeCell ref="A99:C99"/>
    <mergeCell ref="A101:C101"/>
    <mergeCell ref="A102:C102"/>
    <mergeCell ref="A109:A120"/>
    <mergeCell ref="B109:B114"/>
    <mergeCell ref="B115:B120"/>
    <mergeCell ref="A121:A128"/>
    <mergeCell ref="B121:B124"/>
    <mergeCell ref="B125:B128"/>
    <mergeCell ref="A103:C104"/>
    <mergeCell ref="A107:D107"/>
    <mergeCell ref="E107:M107"/>
    <mergeCell ref="N141:N142"/>
    <mergeCell ref="O141:O142"/>
    <mergeCell ref="P141:P142"/>
    <mergeCell ref="A142:C142"/>
    <mergeCell ref="A129:C129"/>
    <mergeCell ref="A131:C131"/>
    <mergeCell ref="A132:C132"/>
    <mergeCell ref="A133:C133"/>
    <mergeCell ref="A135:C135"/>
    <mergeCell ref="A136:C136"/>
    <mergeCell ref="A143:A154"/>
    <mergeCell ref="B143:B148"/>
    <mergeCell ref="B149:B154"/>
    <mergeCell ref="A155:A162"/>
    <mergeCell ref="B155:B158"/>
    <mergeCell ref="B159:B162"/>
    <mergeCell ref="A137:C138"/>
    <mergeCell ref="A141:D141"/>
    <mergeCell ref="E141:M141"/>
    <mergeCell ref="N175:N176"/>
    <mergeCell ref="O175:O176"/>
    <mergeCell ref="P175:P176"/>
    <mergeCell ref="A176:C176"/>
    <mergeCell ref="A163:C163"/>
    <mergeCell ref="A165:C165"/>
    <mergeCell ref="A166:C166"/>
    <mergeCell ref="A167:C167"/>
    <mergeCell ref="A169:C169"/>
    <mergeCell ref="A170:C170"/>
    <mergeCell ref="A177:A188"/>
    <mergeCell ref="B177:B182"/>
    <mergeCell ref="B183:B188"/>
    <mergeCell ref="A189:A196"/>
    <mergeCell ref="B189:B192"/>
    <mergeCell ref="B193:B196"/>
    <mergeCell ref="A171:C172"/>
    <mergeCell ref="A175:D175"/>
    <mergeCell ref="E175:M175"/>
    <mergeCell ref="N209:N210"/>
    <mergeCell ref="O209:O210"/>
    <mergeCell ref="P209:P210"/>
    <mergeCell ref="A210:C210"/>
    <mergeCell ref="A197:C197"/>
    <mergeCell ref="A199:C199"/>
    <mergeCell ref="A200:C200"/>
    <mergeCell ref="A201:C201"/>
    <mergeCell ref="A203:C203"/>
    <mergeCell ref="A204:C204"/>
    <mergeCell ref="A211:A222"/>
    <mergeCell ref="B211:B216"/>
    <mergeCell ref="B217:B222"/>
    <mergeCell ref="A223:A230"/>
    <mergeCell ref="B223:B226"/>
    <mergeCell ref="B227:B230"/>
    <mergeCell ref="A205:C206"/>
    <mergeCell ref="A209:D209"/>
    <mergeCell ref="E209:M209"/>
    <mergeCell ref="N243:N244"/>
    <mergeCell ref="O243:O244"/>
    <mergeCell ref="P243:P244"/>
    <mergeCell ref="A244:C244"/>
    <mergeCell ref="A231:C231"/>
    <mergeCell ref="A233:C233"/>
    <mergeCell ref="A234:C234"/>
    <mergeCell ref="A235:C235"/>
    <mergeCell ref="A237:C237"/>
    <mergeCell ref="A238:C238"/>
    <mergeCell ref="A245:A256"/>
    <mergeCell ref="B245:B250"/>
    <mergeCell ref="B251:B256"/>
    <mergeCell ref="A257:A264"/>
    <mergeCell ref="B257:B260"/>
    <mergeCell ref="B261:B264"/>
    <mergeCell ref="A239:C240"/>
    <mergeCell ref="A243:D243"/>
    <mergeCell ref="E243:M243"/>
    <mergeCell ref="A299:C299"/>
    <mergeCell ref="A301:C301"/>
    <mergeCell ref="A302:C302"/>
    <mergeCell ref="A303:C303"/>
    <mergeCell ref="B295:B298"/>
    <mergeCell ref="A273:C274"/>
    <mergeCell ref="O277:O278"/>
    <mergeCell ref="P277:P278"/>
    <mergeCell ref="A265:C265"/>
    <mergeCell ref="A267:C267"/>
    <mergeCell ref="A268:C268"/>
    <mergeCell ref="A269:C269"/>
    <mergeCell ref="A271:C271"/>
    <mergeCell ref="A272:C272"/>
    <mergeCell ref="A277:D277"/>
    <mergeCell ref="E277:M277"/>
    <mergeCell ref="N277:N278"/>
    <mergeCell ref="A278:C278"/>
    <mergeCell ref="A279:A290"/>
    <mergeCell ref="B279:B284"/>
    <mergeCell ref="B285:B290"/>
    <mergeCell ref="A291:A298"/>
    <mergeCell ref="B291:B294"/>
    <mergeCell ref="O311:O312"/>
    <mergeCell ref="P311:P312"/>
    <mergeCell ref="A312:C312"/>
    <mergeCell ref="A313:A324"/>
    <mergeCell ref="B313:B318"/>
    <mergeCell ref="B319:B324"/>
    <mergeCell ref="A305:C305"/>
    <mergeCell ref="A306:C306"/>
    <mergeCell ref="A307:C308"/>
    <mergeCell ref="A311:D311"/>
    <mergeCell ref="E311:M311"/>
    <mergeCell ref="N311:N312"/>
    <mergeCell ref="A337:C337"/>
    <mergeCell ref="A339:C339"/>
    <mergeCell ref="A340:C340"/>
    <mergeCell ref="A341:C342"/>
    <mergeCell ref="A345:D345"/>
    <mergeCell ref="E345:M345"/>
    <mergeCell ref="A325:A332"/>
    <mergeCell ref="B325:B328"/>
    <mergeCell ref="B329:B332"/>
    <mergeCell ref="A333:C333"/>
    <mergeCell ref="A335:C335"/>
    <mergeCell ref="A336:C336"/>
    <mergeCell ref="A359:A366"/>
    <mergeCell ref="B359:B362"/>
    <mergeCell ref="B363:B366"/>
    <mergeCell ref="A367:C367"/>
    <mergeCell ref="A369:C369"/>
    <mergeCell ref="A370:C370"/>
    <mergeCell ref="N345:N346"/>
    <mergeCell ref="O345:O346"/>
    <mergeCell ref="P345:P346"/>
    <mergeCell ref="A346:C346"/>
    <mergeCell ref="A347:A358"/>
    <mergeCell ref="B347:B352"/>
    <mergeCell ref="B353:B358"/>
    <mergeCell ref="N379:N380"/>
    <mergeCell ref="O379:O380"/>
    <mergeCell ref="P379:P380"/>
    <mergeCell ref="A380:C380"/>
    <mergeCell ref="A381:A392"/>
    <mergeCell ref="B381:B386"/>
    <mergeCell ref="B387:B392"/>
    <mergeCell ref="A371:C371"/>
    <mergeCell ref="A373:C373"/>
    <mergeCell ref="A374:C374"/>
    <mergeCell ref="A375:C376"/>
    <mergeCell ref="A379:D379"/>
    <mergeCell ref="E379:M379"/>
    <mergeCell ref="A405:C405"/>
    <mergeCell ref="A407:C407"/>
    <mergeCell ref="A408:C408"/>
    <mergeCell ref="A409:C410"/>
    <mergeCell ref="A413:D413"/>
    <mergeCell ref="E413:M413"/>
    <mergeCell ref="A393:A400"/>
    <mergeCell ref="B393:B396"/>
    <mergeCell ref="B397:B400"/>
    <mergeCell ref="A401:C401"/>
    <mergeCell ref="A403:C403"/>
    <mergeCell ref="A404:C404"/>
    <mergeCell ref="A427:A434"/>
    <mergeCell ref="B427:B430"/>
    <mergeCell ref="B431:B434"/>
    <mergeCell ref="A435:C435"/>
    <mergeCell ref="A437:C437"/>
    <mergeCell ref="A438:C438"/>
    <mergeCell ref="N413:N414"/>
    <mergeCell ref="O413:O414"/>
    <mergeCell ref="P413:P414"/>
    <mergeCell ref="A414:C414"/>
    <mergeCell ref="A415:A426"/>
    <mergeCell ref="B415:B420"/>
    <mergeCell ref="B421:B426"/>
    <mergeCell ref="N447:N448"/>
    <mergeCell ref="O447:O448"/>
    <mergeCell ref="P447:P448"/>
    <mergeCell ref="A448:C448"/>
    <mergeCell ref="A449:A460"/>
    <mergeCell ref="B449:B454"/>
    <mergeCell ref="B455:B460"/>
    <mergeCell ref="A439:C439"/>
    <mergeCell ref="A441:C441"/>
    <mergeCell ref="A442:C442"/>
    <mergeCell ref="A443:C444"/>
    <mergeCell ref="A447:D447"/>
    <mergeCell ref="E447:M447"/>
    <mergeCell ref="A473:C473"/>
    <mergeCell ref="A475:C475"/>
    <mergeCell ref="A476:C476"/>
    <mergeCell ref="A477:C478"/>
    <mergeCell ref="A481:D481"/>
    <mergeCell ref="E481:M481"/>
    <mergeCell ref="A461:A468"/>
    <mergeCell ref="B461:B464"/>
    <mergeCell ref="B465:B468"/>
    <mergeCell ref="A469:C469"/>
    <mergeCell ref="A471:C471"/>
    <mergeCell ref="A472:C472"/>
    <mergeCell ref="A495:A502"/>
    <mergeCell ref="B495:B498"/>
    <mergeCell ref="B499:B502"/>
    <mergeCell ref="A503:C503"/>
    <mergeCell ref="A505:C505"/>
    <mergeCell ref="A506:C506"/>
    <mergeCell ref="N481:N482"/>
    <mergeCell ref="O481:O482"/>
    <mergeCell ref="P481:P482"/>
    <mergeCell ref="A482:C482"/>
    <mergeCell ref="A483:A494"/>
    <mergeCell ref="B483:B488"/>
    <mergeCell ref="B489:B494"/>
    <mergeCell ref="N515:N516"/>
    <mergeCell ref="O515:O516"/>
    <mergeCell ref="P515:P516"/>
    <mergeCell ref="A516:C516"/>
    <mergeCell ref="A517:A528"/>
    <mergeCell ref="B517:B522"/>
    <mergeCell ref="B523:B528"/>
    <mergeCell ref="A507:C507"/>
    <mergeCell ref="A509:C509"/>
    <mergeCell ref="A510:C510"/>
    <mergeCell ref="A511:C512"/>
    <mergeCell ref="A515:D515"/>
    <mergeCell ref="E515:M515"/>
    <mergeCell ref="A541:C541"/>
    <mergeCell ref="A543:C543"/>
    <mergeCell ref="A544:C544"/>
    <mergeCell ref="A545:C546"/>
    <mergeCell ref="A549:D549"/>
    <mergeCell ref="E549:M549"/>
    <mergeCell ref="A529:A536"/>
    <mergeCell ref="B529:B532"/>
    <mergeCell ref="B533:B536"/>
    <mergeCell ref="A537:C537"/>
    <mergeCell ref="A539:C539"/>
    <mergeCell ref="A540:C540"/>
    <mergeCell ref="A563:A570"/>
    <mergeCell ref="B563:B566"/>
    <mergeCell ref="B567:B570"/>
    <mergeCell ref="A571:C571"/>
    <mergeCell ref="A573:C573"/>
    <mergeCell ref="A574:C574"/>
    <mergeCell ref="N549:N550"/>
    <mergeCell ref="O549:O550"/>
    <mergeCell ref="P549:P550"/>
    <mergeCell ref="A550:C550"/>
    <mergeCell ref="A551:A562"/>
    <mergeCell ref="B551:B556"/>
    <mergeCell ref="B557:B562"/>
    <mergeCell ref="A584:P584"/>
    <mergeCell ref="A585:P585"/>
    <mergeCell ref="A586:P586"/>
    <mergeCell ref="A575:C575"/>
    <mergeCell ref="A577:C577"/>
    <mergeCell ref="A578:C578"/>
    <mergeCell ref="A579:C580"/>
    <mergeCell ref="A582:P582"/>
    <mergeCell ref="A583:P583"/>
  </mergeCells>
  <pageMargins left="0.70866141732283472" right="0.70866141732283472" top="0.74803149606299213" bottom="0.74803149606299213" header="0.31496062992125984" footer="0.31496062992125984"/>
  <pageSetup paperSize="9" scale="95" orientation="landscape" r:id="rId1"/>
  <rowBreaks count="16" manualBreakCount="16">
    <brk id="36" max="16383" man="1"/>
    <brk id="70" max="16383" man="1"/>
    <brk id="104" max="16383" man="1"/>
    <brk id="138" max="16383" man="1"/>
    <brk id="172" max="16383" man="1"/>
    <brk id="206" max="16383" man="1"/>
    <brk id="240" max="16383" man="1"/>
    <brk id="274" max="16383" man="1"/>
    <brk id="308" max="16383" man="1"/>
    <brk id="342" max="16383" man="1"/>
    <brk id="376" max="16383" man="1"/>
    <brk id="410" max="16383" man="1"/>
    <brk id="444" max="16383" man="1"/>
    <brk id="478" max="16383" man="1"/>
    <brk id="512" max="16383" man="1"/>
    <brk id="546"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O27"/>
  <sheetViews>
    <sheetView showGridLines="0" workbookViewId="0">
      <selection sqref="A1:O1"/>
    </sheetView>
  </sheetViews>
  <sheetFormatPr defaultRowHeight="14.25"/>
  <cols>
    <col min="1" max="1" width="14.625" customWidth="1"/>
    <col min="2" max="2" width="24" customWidth="1"/>
    <col min="3" max="14" width="6.75" customWidth="1"/>
    <col min="15" max="15" width="7.625" customWidth="1"/>
  </cols>
  <sheetData>
    <row r="1" spans="1:15">
      <c r="A1" s="487" t="s">
        <v>294</v>
      </c>
      <c r="B1" s="487"/>
      <c r="C1" s="487"/>
      <c r="D1" s="487"/>
      <c r="E1" s="487"/>
      <c r="F1" s="487"/>
      <c r="G1" s="487"/>
      <c r="H1" s="487"/>
      <c r="I1" s="487"/>
      <c r="J1" s="487"/>
      <c r="K1" s="487"/>
      <c r="L1" s="487"/>
      <c r="M1" s="487"/>
      <c r="N1" s="487"/>
      <c r="O1" s="487"/>
    </row>
    <row r="2" spans="1:15">
      <c r="A2" s="487" t="s">
        <v>382</v>
      </c>
      <c r="B2" s="487"/>
      <c r="C2" s="487"/>
      <c r="D2" s="487"/>
      <c r="E2" s="487"/>
      <c r="F2" s="487"/>
      <c r="G2" s="487"/>
      <c r="H2" s="487"/>
      <c r="I2" s="487"/>
      <c r="J2" s="487"/>
      <c r="K2" s="487"/>
      <c r="L2" s="487"/>
      <c r="M2" s="487"/>
      <c r="N2" s="487"/>
      <c r="O2" s="487"/>
    </row>
    <row r="3" spans="1:15">
      <c r="A3" s="4"/>
      <c r="B3" s="321"/>
      <c r="C3" s="321"/>
      <c r="D3" s="321"/>
      <c r="E3" s="321"/>
      <c r="F3" s="321"/>
      <c r="G3" s="321"/>
      <c r="H3" s="321"/>
      <c r="I3" s="321"/>
      <c r="J3" s="321"/>
      <c r="K3" s="321"/>
      <c r="L3" s="321"/>
      <c r="M3" s="321"/>
      <c r="N3" s="321"/>
      <c r="O3" s="321"/>
    </row>
    <row r="4" spans="1:15">
      <c r="A4" s="586" t="s">
        <v>295</v>
      </c>
      <c r="B4" s="587"/>
      <c r="C4" s="590" t="s">
        <v>296</v>
      </c>
      <c r="D4" s="590"/>
      <c r="E4" s="590"/>
      <c r="F4" s="590"/>
      <c r="G4" s="590"/>
      <c r="H4" s="590"/>
      <c r="I4" s="590"/>
      <c r="J4" s="590"/>
      <c r="K4" s="590"/>
      <c r="L4" s="590"/>
      <c r="M4" s="590"/>
      <c r="N4" s="590"/>
      <c r="O4" s="591" t="s">
        <v>297</v>
      </c>
    </row>
    <row r="5" spans="1:15" ht="75">
      <c r="A5" s="588"/>
      <c r="B5" s="589"/>
      <c r="C5" s="333" t="s">
        <v>145</v>
      </c>
      <c r="D5" s="334" t="s">
        <v>148</v>
      </c>
      <c r="E5" s="334" t="s">
        <v>149</v>
      </c>
      <c r="F5" s="334" t="s">
        <v>151</v>
      </c>
      <c r="G5" s="334" t="s">
        <v>307</v>
      </c>
      <c r="H5" s="334" t="s">
        <v>302</v>
      </c>
      <c r="I5" s="334" t="s">
        <v>146</v>
      </c>
      <c r="J5" s="334" t="s">
        <v>303</v>
      </c>
      <c r="K5" s="334" t="s">
        <v>147</v>
      </c>
      <c r="L5" s="334" t="s">
        <v>304</v>
      </c>
      <c r="M5" s="334" t="s">
        <v>305</v>
      </c>
      <c r="N5" s="335" t="s">
        <v>306</v>
      </c>
      <c r="O5" s="592"/>
    </row>
    <row r="6" spans="1:15" ht="14.25" customHeight="1">
      <c r="A6" s="322"/>
      <c r="B6" s="220"/>
      <c r="C6" s="341"/>
      <c r="D6" s="342"/>
      <c r="E6" s="342"/>
      <c r="F6" s="342"/>
      <c r="G6" s="342"/>
      <c r="H6" s="342"/>
      <c r="I6" s="342"/>
      <c r="J6" s="342"/>
      <c r="K6" s="342"/>
      <c r="L6" s="342"/>
      <c r="M6" s="342"/>
      <c r="N6" s="343"/>
      <c r="O6" s="323"/>
    </row>
    <row r="7" spans="1:15" ht="14.25" customHeight="1">
      <c r="A7" s="344" t="s">
        <v>120</v>
      </c>
      <c r="B7" s="324" t="s">
        <v>298</v>
      </c>
      <c r="C7" s="174">
        <v>6</v>
      </c>
      <c r="D7" s="175">
        <v>2</v>
      </c>
      <c r="E7" s="175">
        <v>2</v>
      </c>
      <c r="F7" s="175">
        <v>0</v>
      </c>
      <c r="G7" s="175">
        <v>0</v>
      </c>
      <c r="H7" s="175">
        <v>1</v>
      </c>
      <c r="I7" s="175">
        <v>1</v>
      </c>
      <c r="J7" s="175">
        <v>0</v>
      </c>
      <c r="K7" s="175">
        <v>0</v>
      </c>
      <c r="L7" s="175">
        <v>0</v>
      </c>
      <c r="M7" s="175">
        <v>1</v>
      </c>
      <c r="N7" s="177">
        <v>0</v>
      </c>
      <c r="O7" s="110">
        <f>SUM(C7:N7)</f>
        <v>13</v>
      </c>
    </row>
    <row r="8" spans="1:15" ht="14.25" customHeight="1">
      <c r="A8" s="344"/>
      <c r="B8" s="324" t="s">
        <v>299</v>
      </c>
      <c r="C8" s="174">
        <v>1</v>
      </c>
      <c r="D8" s="175">
        <v>0</v>
      </c>
      <c r="E8" s="175">
        <v>1</v>
      </c>
      <c r="F8" s="175">
        <v>1</v>
      </c>
      <c r="G8" s="175">
        <v>0</v>
      </c>
      <c r="H8" s="175">
        <v>0</v>
      </c>
      <c r="I8" s="175">
        <v>0</v>
      </c>
      <c r="J8" s="175">
        <v>0</v>
      </c>
      <c r="K8" s="175">
        <v>0</v>
      </c>
      <c r="L8" s="175">
        <v>0</v>
      </c>
      <c r="M8" s="175">
        <v>0</v>
      </c>
      <c r="N8" s="177">
        <v>0</v>
      </c>
      <c r="O8" s="110">
        <f>SUM(C8:N8)</f>
        <v>3</v>
      </c>
    </row>
    <row r="9" spans="1:15" ht="14.25" customHeight="1">
      <c r="A9" s="344"/>
      <c r="B9" s="324" t="s">
        <v>300</v>
      </c>
      <c r="C9" s="174">
        <v>0</v>
      </c>
      <c r="D9" s="175">
        <v>2</v>
      </c>
      <c r="E9" s="175">
        <v>4</v>
      </c>
      <c r="F9" s="175">
        <v>0</v>
      </c>
      <c r="G9" s="175">
        <v>0</v>
      </c>
      <c r="H9" s="175">
        <v>0</v>
      </c>
      <c r="I9" s="175">
        <v>0</v>
      </c>
      <c r="J9" s="175">
        <v>0</v>
      </c>
      <c r="K9" s="175">
        <v>0</v>
      </c>
      <c r="L9" s="175">
        <v>0</v>
      </c>
      <c r="M9" s="175">
        <v>0</v>
      </c>
      <c r="N9" s="177">
        <v>0</v>
      </c>
      <c r="O9" s="110">
        <f>SUM(C9:N9)</f>
        <v>6</v>
      </c>
    </row>
    <row r="10" spans="1:15" ht="14.25" customHeight="1">
      <c r="A10" s="344"/>
      <c r="B10" s="336" t="s">
        <v>154</v>
      </c>
      <c r="C10" s="337">
        <f t="shared" ref="C10:N10" si="0">SUM(C7:C9)</f>
        <v>7</v>
      </c>
      <c r="D10" s="338">
        <f t="shared" si="0"/>
        <v>4</v>
      </c>
      <c r="E10" s="338">
        <f t="shared" si="0"/>
        <v>7</v>
      </c>
      <c r="F10" s="338">
        <f t="shared" si="0"/>
        <v>1</v>
      </c>
      <c r="G10" s="338">
        <f t="shared" si="0"/>
        <v>0</v>
      </c>
      <c r="H10" s="338">
        <f t="shared" si="0"/>
        <v>1</v>
      </c>
      <c r="I10" s="338">
        <f t="shared" si="0"/>
        <v>1</v>
      </c>
      <c r="J10" s="338">
        <f t="shared" si="0"/>
        <v>0</v>
      </c>
      <c r="K10" s="338">
        <f t="shared" si="0"/>
        <v>0</v>
      </c>
      <c r="L10" s="338">
        <f t="shared" si="0"/>
        <v>0</v>
      </c>
      <c r="M10" s="338">
        <f t="shared" si="0"/>
        <v>1</v>
      </c>
      <c r="N10" s="339">
        <f t="shared" si="0"/>
        <v>0</v>
      </c>
      <c r="O10" s="340">
        <f>SUM(O7:O9)</f>
        <v>22</v>
      </c>
    </row>
    <row r="11" spans="1:15" ht="14.25" customHeight="1">
      <c r="A11" s="344"/>
      <c r="B11" s="324"/>
      <c r="C11" s="345"/>
      <c r="D11" s="346"/>
      <c r="E11" s="346"/>
      <c r="F11" s="346"/>
      <c r="G11" s="346"/>
      <c r="H11" s="346"/>
      <c r="I11" s="346"/>
      <c r="J11" s="346"/>
      <c r="K11" s="346"/>
      <c r="L11" s="346"/>
      <c r="M11" s="346"/>
      <c r="N11" s="345"/>
      <c r="O11" s="347"/>
    </row>
    <row r="12" spans="1:15" ht="14.25" customHeight="1">
      <c r="A12" s="344" t="s">
        <v>68</v>
      </c>
      <c r="B12" s="324" t="s">
        <v>298</v>
      </c>
      <c r="C12" s="174">
        <v>4</v>
      </c>
      <c r="D12" s="175">
        <v>2</v>
      </c>
      <c r="E12" s="175">
        <v>1</v>
      </c>
      <c r="F12" s="175">
        <v>0</v>
      </c>
      <c r="G12" s="175">
        <v>0</v>
      </c>
      <c r="H12" s="175">
        <v>1</v>
      </c>
      <c r="I12" s="175">
        <v>1</v>
      </c>
      <c r="J12" s="175">
        <v>0</v>
      </c>
      <c r="K12" s="175">
        <v>0</v>
      </c>
      <c r="L12" s="175">
        <v>0</v>
      </c>
      <c r="M12" s="175">
        <v>1</v>
      </c>
      <c r="N12" s="177">
        <v>0</v>
      </c>
      <c r="O12" s="110">
        <f>SUM(C12:N12)</f>
        <v>10</v>
      </c>
    </row>
    <row r="13" spans="1:15" ht="14.25" customHeight="1">
      <c r="A13" s="344"/>
      <c r="B13" s="324" t="s">
        <v>299</v>
      </c>
      <c r="C13" s="174">
        <v>1</v>
      </c>
      <c r="D13" s="175">
        <v>0</v>
      </c>
      <c r="E13" s="175">
        <v>1</v>
      </c>
      <c r="F13" s="175">
        <v>3</v>
      </c>
      <c r="G13" s="175">
        <v>0</v>
      </c>
      <c r="H13" s="175">
        <v>0</v>
      </c>
      <c r="I13" s="175">
        <v>0</v>
      </c>
      <c r="J13" s="175">
        <v>0</v>
      </c>
      <c r="K13" s="175">
        <v>0</v>
      </c>
      <c r="L13" s="175">
        <v>0</v>
      </c>
      <c r="M13" s="175">
        <v>0</v>
      </c>
      <c r="N13" s="177">
        <v>0</v>
      </c>
      <c r="O13" s="110">
        <f>SUM(C13:N13)</f>
        <v>5</v>
      </c>
    </row>
    <row r="14" spans="1:15" ht="14.25" customHeight="1">
      <c r="A14" s="344"/>
      <c r="B14" s="324" t="s">
        <v>300</v>
      </c>
      <c r="C14" s="174">
        <v>1</v>
      </c>
      <c r="D14" s="175">
        <v>2</v>
      </c>
      <c r="E14" s="175">
        <v>4</v>
      </c>
      <c r="F14" s="175">
        <v>0</v>
      </c>
      <c r="G14" s="175">
        <v>0</v>
      </c>
      <c r="H14" s="175">
        <v>0</v>
      </c>
      <c r="I14" s="175">
        <v>0</v>
      </c>
      <c r="J14" s="175">
        <v>0</v>
      </c>
      <c r="K14" s="175">
        <v>0</v>
      </c>
      <c r="L14" s="175">
        <v>0</v>
      </c>
      <c r="M14" s="175">
        <v>0</v>
      </c>
      <c r="N14" s="177">
        <v>0</v>
      </c>
      <c r="O14" s="110">
        <f>SUM(C14:N14)</f>
        <v>7</v>
      </c>
    </row>
    <row r="15" spans="1:15" ht="14.25" customHeight="1">
      <c r="A15" s="344"/>
      <c r="B15" s="336" t="s">
        <v>155</v>
      </c>
      <c r="C15" s="337">
        <f t="shared" ref="C15:N15" si="1">SUM(C12:C14)</f>
        <v>6</v>
      </c>
      <c r="D15" s="338">
        <f t="shared" si="1"/>
        <v>4</v>
      </c>
      <c r="E15" s="338">
        <f t="shared" si="1"/>
        <v>6</v>
      </c>
      <c r="F15" s="338">
        <f t="shared" si="1"/>
        <v>3</v>
      </c>
      <c r="G15" s="338">
        <f t="shared" si="1"/>
        <v>0</v>
      </c>
      <c r="H15" s="338">
        <f t="shared" si="1"/>
        <v>1</v>
      </c>
      <c r="I15" s="338">
        <f t="shared" si="1"/>
        <v>1</v>
      </c>
      <c r="J15" s="338">
        <f t="shared" si="1"/>
        <v>0</v>
      </c>
      <c r="K15" s="338">
        <f t="shared" si="1"/>
        <v>0</v>
      </c>
      <c r="L15" s="338">
        <f t="shared" si="1"/>
        <v>0</v>
      </c>
      <c r="M15" s="338">
        <f t="shared" si="1"/>
        <v>1</v>
      </c>
      <c r="N15" s="339">
        <f t="shared" si="1"/>
        <v>0</v>
      </c>
      <c r="O15" s="340">
        <f>SUM(O12:O14)</f>
        <v>22</v>
      </c>
    </row>
    <row r="16" spans="1:15" ht="14.25" customHeight="1">
      <c r="A16" s="344"/>
      <c r="B16" s="324"/>
      <c r="C16" s="345"/>
      <c r="D16" s="346"/>
      <c r="E16" s="346"/>
      <c r="F16" s="346"/>
      <c r="G16" s="346"/>
      <c r="H16" s="346"/>
      <c r="I16" s="346"/>
      <c r="J16" s="346"/>
      <c r="K16" s="346"/>
      <c r="L16" s="346"/>
      <c r="M16" s="346"/>
      <c r="N16" s="345"/>
      <c r="O16" s="347"/>
    </row>
    <row r="17" spans="1:15" ht="14.25" customHeight="1">
      <c r="A17" s="344" t="s">
        <v>4</v>
      </c>
      <c r="B17" s="324" t="s">
        <v>298</v>
      </c>
      <c r="C17" s="174">
        <v>2</v>
      </c>
      <c r="D17" s="175">
        <v>2</v>
      </c>
      <c r="E17" s="175">
        <v>1</v>
      </c>
      <c r="F17" s="175">
        <v>0</v>
      </c>
      <c r="G17" s="175">
        <v>0</v>
      </c>
      <c r="H17" s="175">
        <v>0</v>
      </c>
      <c r="I17" s="175">
        <v>1</v>
      </c>
      <c r="J17" s="175">
        <v>0</v>
      </c>
      <c r="K17" s="175">
        <v>0</v>
      </c>
      <c r="L17" s="175">
        <v>0</v>
      </c>
      <c r="M17" s="175">
        <v>0</v>
      </c>
      <c r="N17" s="177">
        <v>0</v>
      </c>
      <c r="O17" s="110">
        <f>SUM(C17:N17)</f>
        <v>6</v>
      </c>
    </row>
    <row r="18" spans="1:15" ht="14.25" customHeight="1">
      <c r="A18" s="344"/>
      <c r="B18" s="324" t="s">
        <v>299</v>
      </c>
      <c r="C18" s="174">
        <v>0</v>
      </c>
      <c r="D18" s="175">
        <v>0</v>
      </c>
      <c r="E18" s="175">
        <v>1</v>
      </c>
      <c r="F18" s="175">
        <v>2</v>
      </c>
      <c r="G18" s="175">
        <v>0</v>
      </c>
      <c r="H18" s="175">
        <v>0</v>
      </c>
      <c r="I18" s="175">
        <v>0</v>
      </c>
      <c r="J18" s="175">
        <v>0</v>
      </c>
      <c r="K18" s="175">
        <v>0</v>
      </c>
      <c r="L18" s="175">
        <v>0</v>
      </c>
      <c r="M18" s="175">
        <v>0</v>
      </c>
      <c r="N18" s="177">
        <v>0</v>
      </c>
      <c r="O18" s="110">
        <f>SUM(C18:N18)</f>
        <v>3</v>
      </c>
    </row>
    <row r="19" spans="1:15" ht="14.25" customHeight="1">
      <c r="A19" s="344"/>
      <c r="B19" s="324" t="s">
        <v>300</v>
      </c>
      <c r="C19" s="174">
        <v>0</v>
      </c>
      <c r="D19" s="175">
        <v>1</v>
      </c>
      <c r="E19" s="175">
        <v>1</v>
      </c>
      <c r="F19" s="175">
        <v>0</v>
      </c>
      <c r="G19" s="175">
        <v>0</v>
      </c>
      <c r="H19" s="175">
        <v>0</v>
      </c>
      <c r="I19" s="175">
        <v>0</v>
      </c>
      <c r="J19" s="175">
        <v>0</v>
      </c>
      <c r="K19" s="175">
        <v>0</v>
      </c>
      <c r="L19" s="175">
        <v>0</v>
      </c>
      <c r="M19" s="175">
        <v>0</v>
      </c>
      <c r="N19" s="177">
        <v>0</v>
      </c>
      <c r="O19" s="110">
        <f>SUM(C19:N19)</f>
        <v>2</v>
      </c>
    </row>
    <row r="20" spans="1:15" ht="14.25" customHeight="1">
      <c r="A20" s="344"/>
      <c r="B20" s="336" t="s">
        <v>155</v>
      </c>
      <c r="C20" s="337">
        <f t="shared" ref="C20:O20" si="2">SUM(C17:C19)</f>
        <v>2</v>
      </c>
      <c r="D20" s="338">
        <f t="shared" si="2"/>
        <v>3</v>
      </c>
      <c r="E20" s="338">
        <f t="shared" si="2"/>
        <v>3</v>
      </c>
      <c r="F20" s="338">
        <f t="shared" si="2"/>
        <v>2</v>
      </c>
      <c r="G20" s="338">
        <f t="shared" si="2"/>
        <v>0</v>
      </c>
      <c r="H20" s="338">
        <f t="shared" si="2"/>
        <v>0</v>
      </c>
      <c r="I20" s="338">
        <f t="shared" si="2"/>
        <v>1</v>
      </c>
      <c r="J20" s="338">
        <f t="shared" si="2"/>
        <v>0</v>
      </c>
      <c r="K20" s="338">
        <f t="shared" si="2"/>
        <v>0</v>
      </c>
      <c r="L20" s="338">
        <f t="shared" si="2"/>
        <v>0</v>
      </c>
      <c r="M20" s="338">
        <f t="shared" si="2"/>
        <v>0</v>
      </c>
      <c r="N20" s="339">
        <f t="shared" si="2"/>
        <v>0</v>
      </c>
      <c r="O20" s="340">
        <f t="shared" si="2"/>
        <v>11</v>
      </c>
    </row>
    <row r="21" spans="1:15" ht="14.25" customHeight="1">
      <c r="A21" s="344"/>
      <c r="B21" s="324"/>
      <c r="C21" s="325"/>
      <c r="D21" s="326"/>
      <c r="E21" s="326"/>
      <c r="F21" s="326"/>
      <c r="G21" s="326"/>
      <c r="H21" s="326"/>
      <c r="I21" s="326"/>
      <c r="J21" s="326"/>
      <c r="K21" s="326"/>
      <c r="L21" s="326"/>
      <c r="M21" s="326"/>
      <c r="N21" s="327"/>
      <c r="O21" s="348"/>
    </row>
    <row r="22" spans="1:15" ht="14.25" customHeight="1">
      <c r="A22" s="349" t="s">
        <v>5</v>
      </c>
      <c r="B22" s="324" t="s">
        <v>298</v>
      </c>
      <c r="C22" s="174">
        <v>2</v>
      </c>
      <c r="D22" s="175">
        <v>2</v>
      </c>
      <c r="E22" s="175">
        <v>1</v>
      </c>
      <c r="F22" s="175">
        <v>0</v>
      </c>
      <c r="G22" s="175">
        <v>0</v>
      </c>
      <c r="H22" s="175">
        <v>0</v>
      </c>
      <c r="I22" s="175">
        <v>0</v>
      </c>
      <c r="J22" s="175">
        <v>0</v>
      </c>
      <c r="K22" s="175">
        <v>0</v>
      </c>
      <c r="L22" s="175">
        <v>0</v>
      </c>
      <c r="M22" s="175">
        <v>0</v>
      </c>
      <c r="N22" s="177">
        <v>0</v>
      </c>
      <c r="O22" s="110">
        <f>SUM(C22:N22)</f>
        <v>5</v>
      </c>
    </row>
    <row r="23" spans="1:15" ht="14.25" customHeight="1">
      <c r="A23" s="349"/>
      <c r="B23" s="324" t="s">
        <v>299</v>
      </c>
      <c r="C23" s="174">
        <v>0</v>
      </c>
      <c r="D23" s="175">
        <v>0</v>
      </c>
      <c r="E23" s="175">
        <v>0</v>
      </c>
      <c r="F23" s="175">
        <v>1</v>
      </c>
      <c r="G23" s="175">
        <v>0</v>
      </c>
      <c r="H23" s="175">
        <v>0</v>
      </c>
      <c r="I23" s="175">
        <v>0</v>
      </c>
      <c r="J23" s="175">
        <v>0</v>
      </c>
      <c r="K23" s="175">
        <v>0</v>
      </c>
      <c r="L23" s="175">
        <v>0</v>
      </c>
      <c r="M23" s="175">
        <v>0</v>
      </c>
      <c r="N23" s="177">
        <v>0</v>
      </c>
      <c r="O23" s="110">
        <f>SUM(C23:N23)</f>
        <v>1</v>
      </c>
    </row>
    <row r="24" spans="1:15" ht="14.25" customHeight="1">
      <c r="A24" s="349"/>
      <c r="B24" s="324" t="s">
        <v>300</v>
      </c>
      <c r="C24" s="174">
        <v>0</v>
      </c>
      <c r="D24" s="175">
        <v>1</v>
      </c>
      <c r="E24" s="175">
        <v>0</v>
      </c>
      <c r="F24" s="175">
        <v>0</v>
      </c>
      <c r="G24" s="175">
        <v>0</v>
      </c>
      <c r="H24" s="175">
        <v>0</v>
      </c>
      <c r="I24" s="175">
        <v>0</v>
      </c>
      <c r="J24" s="175">
        <v>0</v>
      </c>
      <c r="K24" s="175">
        <v>0</v>
      </c>
      <c r="L24" s="175">
        <v>0</v>
      </c>
      <c r="M24" s="175">
        <v>0</v>
      </c>
      <c r="N24" s="177">
        <v>0</v>
      </c>
      <c r="O24" s="110">
        <f>SUM(C24:N24)</f>
        <v>1</v>
      </c>
    </row>
    <row r="25" spans="1:15" ht="14.25" customHeight="1">
      <c r="A25" s="349"/>
      <c r="B25" s="336" t="s">
        <v>157</v>
      </c>
      <c r="C25" s="337">
        <f t="shared" ref="C25:N25" si="3">SUM(C22:C24)</f>
        <v>2</v>
      </c>
      <c r="D25" s="338">
        <f t="shared" si="3"/>
        <v>3</v>
      </c>
      <c r="E25" s="338">
        <f t="shared" si="3"/>
        <v>1</v>
      </c>
      <c r="F25" s="338">
        <f t="shared" si="3"/>
        <v>1</v>
      </c>
      <c r="G25" s="338">
        <f t="shared" si="3"/>
        <v>0</v>
      </c>
      <c r="H25" s="338">
        <f t="shared" si="3"/>
        <v>0</v>
      </c>
      <c r="I25" s="338">
        <f t="shared" si="3"/>
        <v>0</v>
      </c>
      <c r="J25" s="338">
        <f t="shared" si="3"/>
        <v>0</v>
      </c>
      <c r="K25" s="338">
        <f t="shared" si="3"/>
        <v>0</v>
      </c>
      <c r="L25" s="338">
        <f t="shared" si="3"/>
        <v>0</v>
      </c>
      <c r="M25" s="338">
        <f t="shared" si="3"/>
        <v>0</v>
      </c>
      <c r="N25" s="339">
        <f t="shared" si="3"/>
        <v>0</v>
      </c>
      <c r="O25" s="340">
        <f>SUM(O22:O24)</f>
        <v>7</v>
      </c>
    </row>
    <row r="26" spans="1:15" ht="14.25" customHeight="1">
      <c r="A26" s="344"/>
      <c r="B26" s="324" t="s">
        <v>301</v>
      </c>
      <c r="C26" s="325">
        <f t="shared" ref="C26:N26" si="4">C25/$O25</f>
        <v>0.2857142857142857</v>
      </c>
      <c r="D26" s="326">
        <f t="shared" si="4"/>
        <v>0.42857142857142855</v>
      </c>
      <c r="E26" s="326">
        <f t="shared" si="4"/>
        <v>0.14285714285714285</v>
      </c>
      <c r="F26" s="326">
        <f t="shared" si="4"/>
        <v>0.14285714285714285</v>
      </c>
      <c r="G26" s="326">
        <f t="shared" si="4"/>
        <v>0</v>
      </c>
      <c r="H26" s="326">
        <f t="shared" si="4"/>
        <v>0</v>
      </c>
      <c r="I26" s="326">
        <f t="shared" si="4"/>
        <v>0</v>
      </c>
      <c r="J26" s="326">
        <f t="shared" si="4"/>
        <v>0</v>
      </c>
      <c r="K26" s="326">
        <f t="shared" si="4"/>
        <v>0</v>
      </c>
      <c r="L26" s="326">
        <f t="shared" si="4"/>
        <v>0</v>
      </c>
      <c r="M26" s="326">
        <f t="shared" si="4"/>
        <v>0</v>
      </c>
      <c r="N26" s="327">
        <f t="shared" si="4"/>
        <v>0</v>
      </c>
      <c r="O26" s="328">
        <f>SUM(C26:N26)</f>
        <v>0.99999999999999978</v>
      </c>
    </row>
    <row r="27" spans="1:15" ht="14.25" customHeight="1">
      <c r="A27" s="350"/>
      <c r="B27" s="329"/>
      <c r="C27" s="330"/>
      <c r="D27" s="331"/>
      <c r="E27" s="331"/>
      <c r="F27" s="331"/>
      <c r="G27" s="331"/>
      <c r="H27" s="331"/>
      <c r="I27" s="331"/>
      <c r="J27" s="331"/>
      <c r="K27" s="331"/>
      <c r="L27" s="331"/>
      <c r="M27" s="331"/>
      <c r="N27" s="332"/>
      <c r="O27" s="351"/>
    </row>
  </sheetData>
  <mergeCells count="5">
    <mergeCell ref="A1:O1"/>
    <mergeCell ref="A2:O2"/>
    <mergeCell ref="A4:B5"/>
    <mergeCell ref="C4:N4"/>
    <mergeCell ref="O4:O5"/>
  </mergeCells>
  <pageMargins left="0.7" right="0.7" top="0.75" bottom="0.75" header="0.3" footer="0.3"/>
  <pageSetup paperSize="9" scale="94"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G750"/>
  <sheetViews>
    <sheetView showGridLines="0" workbookViewId="0">
      <selection sqref="A1:G2"/>
    </sheetView>
  </sheetViews>
  <sheetFormatPr defaultRowHeight="14.25"/>
  <cols>
    <col min="1" max="1" width="22.625" customWidth="1"/>
    <col min="2" max="7" width="10.625" customWidth="1"/>
  </cols>
  <sheetData>
    <row r="1" spans="1:7" ht="20.100000000000001" customHeight="1">
      <c r="A1" s="603" t="s">
        <v>377</v>
      </c>
      <c r="B1" s="603"/>
      <c r="C1" s="603"/>
      <c r="D1" s="603"/>
      <c r="E1" s="603"/>
      <c r="F1" s="603"/>
      <c r="G1" s="603"/>
    </row>
    <row r="2" spans="1:7" ht="20.100000000000001" customHeight="1">
      <c r="A2" s="603"/>
      <c r="B2" s="603"/>
      <c r="C2" s="603"/>
      <c r="D2" s="603"/>
      <c r="E2" s="603"/>
      <c r="F2" s="603"/>
      <c r="G2" s="603"/>
    </row>
    <row r="3" spans="1:7">
      <c r="A3" s="321"/>
      <c r="B3" s="321"/>
      <c r="C3" s="321"/>
      <c r="D3" s="321"/>
      <c r="E3" s="321"/>
      <c r="F3" s="321"/>
      <c r="G3" s="321"/>
    </row>
    <row r="4" spans="1:7">
      <c r="A4" s="593" t="s">
        <v>210</v>
      </c>
      <c r="B4" s="593"/>
      <c r="C4" s="593"/>
      <c r="D4" s="593"/>
      <c r="E4" s="593"/>
      <c r="F4" s="593"/>
      <c r="G4" s="593"/>
    </row>
    <row r="5" spans="1:7" ht="14.25" customHeight="1">
      <c r="A5" s="594" t="s">
        <v>308</v>
      </c>
      <c r="B5" s="595"/>
      <c r="C5" s="598" t="s">
        <v>1</v>
      </c>
      <c r="D5" s="599" t="s">
        <v>3</v>
      </c>
      <c r="E5" s="502" t="s">
        <v>4</v>
      </c>
      <c r="F5" s="601" t="s">
        <v>5</v>
      </c>
      <c r="G5" s="602"/>
    </row>
    <row r="6" spans="1:7" ht="51">
      <c r="A6" s="596"/>
      <c r="B6" s="597"/>
      <c r="C6" s="506"/>
      <c r="D6" s="600"/>
      <c r="E6" s="504"/>
      <c r="F6" s="364" t="s">
        <v>5</v>
      </c>
      <c r="G6" s="365" t="s">
        <v>309</v>
      </c>
    </row>
    <row r="7" spans="1:7">
      <c r="A7" s="366" t="s">
        <v>145</v>
      </c>
      <c r="B7" s="367" t="s">
        <v>298</v>
      </c>
      <c r="C7" s="368">
        <v>0</v>
      </c>
      <c r="D7" s="368">
        <v>0</v>
      </c>
      <c r="E7" s="368">
        <v>0</v>
      </c>
      <c r="F7" s="369">
        <v>0</v>
      </c>
      <c r="G7" s="352" t="str">
        <f>IF(ISERROR(F7/$F$46),"-  ",IF((F7/$F$46)=0,"-  ",F7/$F$46))</f>
        <v xml:space="preserve">-  </v>
      </c>
    </row>
    <row r="8" spans="1:7">
      <c r="A8" s="370"/>
      <c r="B8" s="367" t="s">
        <v>299</v>
      </c>
      <c r="C8" s="368">
        <v>0</v>
      </c>
      <c r="D8" s="368">
        <v>0</v>
      </c>
      <c r="E8" s="368">
        <v>0</v>
      </c>
      <c r="F8" s="293">
        <v>0</v>
      </c>
      <c r="G8" s="353" t="str">
        <f t="shared" ref="G8:G45" si="0">IF(ISERROR(F8/$F$46),"-  ",IF((F8/$F$46)=0,"-  ",F8/$F$46))</f>
        <v xml:space="preserve">-  </v>
      </c>
    </row>
    <row r="9" spans="1:7">
      <c r="A9" s="371"/>
      <c r="B9" s="372" t="s">
        <v>300</v>
      </c>
      <c r="C9" s="373">
        <v>0</v>
      </c>
      <c r="D9" s="373">
        <v>0</v>
      </c>
      <c r="E9" s="373">
        <v>0</v>
      </c>
      <c r="F9" s="307">
        <v>0</v>
      </c>
      <c r="G9" s="354" t="str">
        <f t="shared" si="0"/>
        <v xml:space="preserve">-  </v>
      </c>
    </row>
    <row r="10" spans="1:7">
      <c r="A10" s="374" t="s">
        <v>148</v>
      </c>
      <c r="B10" s="367" t="s">
        <v>298</v>
      </c>
      <c r="C10" s="368">
        <v>0</v>
      </c>
      <c r="D10" s="368">
        <v>0</v>
      </c>
      <c r="E10" s="368">
        <v>0</v>
      </c>
      <c r="F10" s="293">
        <v>0</v>
      </c>
      <c r="G10" s="352" t="str">
        <f t="shared" si="0"/>
        <v xml:space="preserve">-  </v>
      </c>
    </row>
    <row r="11" spans="1:7">
      <c r="A11" s="370"/>
      <c r="B11" s="367" t="s">
        <v>299</v>
      </c>
      <c r="C11" s="368">
        <v>0</v>
      </c>
      <c r="D11" s="368">
        <v>0</v>
      </c>
      <c r="E11" s="368">
        <v>0</v>
      </c>
      <c r="F11" s="293">
        <v>0</v>
      </c>
      <c r="G11" s="353" t="str">
        <f t="shared" si="0"/>
        <v xml:space="preserve">-  </v>
      </c>
    </row>
    <row r="12" spans="1:7">
      <c r="A12" s="371"/>
      <c r="B12" s="372" t="s">
        <v>300</v>
      </c>
      <c r="C12" s="373">
        <v>0</v>
      </c>
      <c r="D12" s="373">
        <v>0</v>
      </c>
      <c r="E12" s="373">
        <v>0</v>
      </c>
      <c r="F12" s="307">
        <v>0</v>
      </c>
      <c r="G12" s="354" t="str">
        <f t="shared" si="0"/>
        <v xml:space="preserve">-  </v>
      </c>
    </row>
    <row r="13" spans="1:7">
      <c r="A13" s="374" t="s">
        <v>149</v>
      </c>
      <c r="B13" s="367" t="s">
        <v>298</v>
      </c>
      <c r="C13" s="368">
        <v>0</v>
      </c>
      <c r="D13" s="368">
        <v>0</v>
      </c>
      <c r="E13" s="368">
        <v>0</v>
      </c>
      <c r="F13" s="293">
        <v>0</v>
      </c>
      <c r="G13" s="352" t="str">
        <f t="shared" si="0"/>
        <v xml:space="preserve">-  </v>
      </c>
    </row>
    <row r="14" spans="1:7">
      <c r="A14" s="370"/>
      <c r="B14" s="367" t="s">
        <v>299</v>
      </c>
      <c r="C14" s="368">
        <v>0</v>
      </c>
      <c r="D14" s="368">
        <v>0</v>
      </c>
      <c r="E14" s="368">
        <v>0</v>
      </c>
      <c r="F14" s="293">
        <v>0</v>
      </c>
      <c r="G14" s="353" t="str">
        <f t="shared" si="0"/>
        <v xml:space="preserve">-  </v>
      </c>
    </row>
    <row r="15" spans="1:7">
      <c r="A15" s="371"/>
      <c r="B15" s="372" t="s">
        <v>300</v>
      </c>
      <c r="C15" s="373">
        <v>0</v>
      </c>
      <c r="D15" s="373">
        <v>0</v>
      </c>
      <c r="E15" s="373">
        <v>0</v>
      </c>
      <c r="F15" s="307">
        <v>0</v>
      </c>
      <c r="G15" s="354" t="str">
        <f t="shared" si="0"/>
        <v xml:space="preserve">-  </v>
      </c>
    </row>
    <row r="16" spans="1:7">
      <c r="A16" s="374" t="s">
        <v>151</v>
      </c>
      <c r="B16" s="367" t="s">
        <v>298</v>
      </c>
      <c r="C16" s="368">
        <v>0</v>
      </c>
      <c r="D16" s="368">
        <v>0</v>
      </c>
      <c r="E16" s="368">
        <v>0</v>
      </c>
      <c r="F16" s="293">
        <v>0</v>
      </c>
      <c r="G16" s="352" t="str">
        <f t="shared" si="0"/>
        <v xml:space="preserve">-  </v>
      </c>
    </row>
    <row r="17" spans="1:7">
      <c r="A17" s="370"/>
      <c r="B17" s="367" t="s">
        <v>299</v>
      </c>
      <c r="C17" s="368">
        <v>0</v>
      </c>
      <c r="D17" s="368">
        <v>0</v>
      </c>
      <c r="E17" s="368">
        <v>0</v>
      </c>
      <c r="F17" s="293">
        <v>0</v>
      </c>
      <c r="G17" s="353" t="str">
        <f t="shared" si="0"/>
        <v xml:space="preserve">-  </v>
      </c>
    </row>
    <row r="18" spans="1:7">
      <c r="A18" s="371"/>
      <c r="B18" s="372" t="s">
        <v>300</v>
      </c>
      <c r="C18" s="373">
        <v>0</v>
      </c>
      <c r="D18" s="373">
        <v>0</v>
      </c>
      <c r="E18" s="373">
        <v>0</v>
      </c>
      <c r="F18" s="307">
        <v>0</v>
      </c>
      <c r="G18" s="354" t="str">
        <f t="shared" si="0"/>
        <v xml:space="preserve">-  </v>
      </c>
    </row>
    <row r="19" spans="1:7">
      <c r="A19" s="374" t="s">
        <v>307</v>
      </c>
      <c r="B19" s="367" t="s">
        <v>298</v>
      </c>
      <c r="C19" s="368">
        <v>0</v>
      </c>
      <c r="D19" s="368">
        <v>0</v>
      </c>
      <c r="E19" s="368">
        <v>0</v>
      </c>
      <c r="F19" s="293">
        <v>0</v>
      </c>
      <c r="G19" s="352" t="str">
        <f t="shared" si="0"/>
        <v xml:space="preserve">-  </v>
      </c>
    </row>
    <row r="20" spans="1:7">
      <c r="A20" s="370"/>
      <c r="B20" s="367" t="s">
        <v>299</v>
      </c>
      <c r="C20" s="368">
        <v>0</v>
      </c>
      <c r="D20" s="368">
        <v>0</v>
      </c>
      <c r="E20" s="368">
        <v>0</v>
      </c>
      <c r="F20" s="293">
        <v>0</v>
      </c>
      <c r="G20" s="353" t="str">
        <f t="shared" si="0"/>
        <v xml:space="preserve">-  </v>
      </c>
    </row>
    <row r="21" spans="1:7">
      <c r="A21" s="371"/>
      <c r="B21" s="372" t="s">
        <v>300</v>
      </c>
      <c r="C21" s="373">
        <v>0</v>
      </c>
      <c r="D21" s="373">
        <v>0</v>
      </c>
      <c r="E21" s="373">
        <v>0</v>
      </c>
      <c r="F21" s="307">
        <v>0</v>
      </c>
      <c r="G21" s="354" t="str">
        <f t="shared" si="0"/>
        <v xml:space="preserve">-  </v>
      </c>
    </row>
    <row r="22" spans="1:7">
      <c r="A22" s="374" t="s">
        <v>302</v>
      </c>
      <c r="B22" s="367" t="s">
        <v>298</v>
      </c>
      <c r="C22" s="368">
        <v>0</v>
      </c>
      <c r="D22" s="368">
        <v>0</v>
      </c>
      <c r="E22" s="368">
        <v>0</v>
      </c>
      <c r="F22" s="293">
        <v>0</v>
      </c>
      <c r="G22" s="352" t="str">
        <f t="shared" si="0"/>
        <v xml:space="preserve">-  </v>
      </c>
    </row>
    <row r="23" spans="1:7">
      <c r="A23" s="370"/>
      <c r="B23" s="367" t="s">
        <v>299</v>
      </c>
      <c r="C23" s="368">
        <v>0</v>
      </c>
      <c r="D23" s="368">
        <v>0</v>
      </c>
      <c r="E23" s="368">
        <v>0</v>
      </c>
      <c r="F23" s="293">
        <v>0</v>
      </c>
      <c r="G23" s="353" t="str">
        <f t="shared" si="0"/>
        <v xml:space="preserve">-  </v>
      </c>
    </row>
    <row r="24" spans="1:7">
      <c r="A24" s="371"/>
      <c r="B24" s="372" t="s">
        <v>300</v>
      </c>
      <c r="C24" s="373">
        <v>0</v>
      </c>
      <c r="D24" s="373">
        <v>0</v>
      </c>
      <c r="E24" s="373">
        <v>0</v>
      </c>
      <c r="F24" s="307">
        <v>0</v>
      </c>
      <c r="G24" s="354" t="str">
        <f t="shared" si="0"/>
        <v xml:space="preserve">-  </v>
      </c>
    </row>
    <row r="25" spans="1:7">
      <c r="A25" s="374" t="s">
        <v>146</v>
      </c>
      <c r="B25" s="367" t="s">
        <v>298</v>
      </c>
      <c r="C25" s="368">
        <v>0</v>
      </c>
      <c r="D25" s="368">
        <v>0</v>
      </c>
      <c r="E25" s="368">
        <v>0</v>
      </c>
      <c r="F25" s="293">
        <v>0</v>
      </c>
      <c r="G25" s="352" t="str">
        <f t="shared" si="0"/>
        <v xml:space="preserve">-  </v>
      </c>
    </row>
    <row r="26" spans="1:7">
      <c r="A26" s="370"/>
      <c r="B26" s="367" t="s">
        <v>299</v>
      </c>
      <c r="C26" s="368">
        <v>0</v>
      </c>
      <c r="D26" s="368">
        <v>0</v>
      </c>
      <c r="E26" s="368">
        <v>0</v>
      </c>
      <c r="F26" s="293">
        <v>0</v>
      </c>
      <c r="G26" s="353" t="str">
        <f t="shared" si="0"/>
        <v xml:space="preserve">-  </v>
      </c>
    </row>
    <row r="27" spans="1:7">
      <c r="A27" s="371"/>
      <c r="B27" s="372" t="s">
        <v>300</v>
      </c>
      <c r="C27" s="373">
        <v>0</v>
      </c>
      <c r="D27" s="373">
        <v>0</v>
      </c>
      <c r="E27" s="373">
        <v>0</v>
      </c>
      <c r="F27" s="307">
        <v>0</v>
      </c>
      <c r="G27" s="354" t="str">
        <f t="shared" si="0"/>
        <v xml:space="preserve">-  </v>
      </c>
    </row>
    <row r="28" spans="1:7">
      <c r="A28" s="374" t="s">
        <v>303</v>
      </c>
      <c r="B28" s="367" t="s">
        <v>298</v>
      </c>
      <c r="C28" s="368">
        <v>0</v>
      </c>
      <c r="D28" s="368">
        <v>0</v>
      </c>
      <c r="E28" s="368">
        <v>0</v>
      </c>
      <c r="F28" s="293">
        <v>0</v>
      </c>
      <c r="G28" s="352" t="str">
        <f t="shared" si="0"/>
        <v xml:space="preserve">-  </v>
      </c>
    </row>
    <row r="29" spans="1:7">
      <c r="A29" s="370"/>
      <c r="B29" s="367" t="s">
        <v>299</v>
      </c>
      <c r="C29" s="368">
        <v>0</v>
      </c>
      <c r="D29" s="368">
        <v>0</v>
      </c>
      <c r="E29" s="368">
        <v>0</v>
      </c>
      <c r="F29" s="293">
        <v>0</v>
      </c>
      <c r="G29" s="353" t="str">
        <f t="shared" si="0"/>
        <v xml:space="preserve">-  </v>
      </c>
    </row>
    <row r="30" spans="1:7">
      <c r="A30" s="371"/>
      <c r="B30" s="372" t="s">
        <v>300</v>
      </c>
      <c r="C30" s="373">
        <v>0</v>
      </c>
      <c r="D30" s="373">
        <v>0</v>
      </c>
      <c r="E30" s="373">
        <v>0</v>
      </c>
      <c r="F30" s="307">
        <v>0</v>
      </c>
      <c r="G30" s="354" t="str">
        <f t="shared" si="0"/>
        <v xml:space="preserve">-  </v>
      </c>
    </row>
    <row r="31" spans="1:7">
      <c r="A31" s="374" t="s">
        <v>147</v>
      </c>
      <c r="B31" s="367" t="s">
        <v>298</v>
      </c>
      <c r="C31" s="368">
        <v>0</v>
      </c>
      <c r="D31" s="368">
        <v>0</v>
      </c>
      <c r="E31" s="368">
        <v>0</v>
      </c>
      <c r="F31" s="293">
        <v>0</v>
      </c>
      <c r="G31" s="352" t="str">
        <f t="shared" si="0"/>
        <v xml:space="preserve">-  </v>
      </c>
    </row>
    <row r="32" spans="1:7">
      <c r="A32" s="370"/>
      <c r="B32" s="367" t="s">
        <v>299</v>
      </c>
      <c r="C32" s="368">
        <v>0</v>
      </c>
      <c r="D32" s="368">
        <v>0</v>
      </c>
      <c r="E32" s="368">
        <v>0</v>
      </c>
      <c r="F32" s="293">
        <v>0</v>
      </c>
      <c r="G32" s="353" t="str">
        <f t="shared" si="0"/>
        <v xml:space="preserve">-  </v>
      </c>
    </row>
    <row r="33" spans="1:7">
      <c r="A33" s="371"/>
      <c r="B33" s="372" t="s">
        <v>300</v>
      </c>
      <c r="C33" s="373">
        <v>0</v>
      </c>
      <c r="D33" s="373">
        <v>0</v>
      </c>
      <c r="E33" s="373">
        <v>0</v>
      </c>
      <c r="F33" s="307">
        <v>0</v>
      </c>
      <c r="G33" s="354" t="str">
        <f t="shared" si="0"/>
        <v xml:space="preserve">-  </v>
      </c>
    </row>
    <row r="34" spans="1:7">
      <c r="A34" s="374" t="s">
        <v>304</v>
      </c>
      <c r="B34" s="367" t="s">
        <v>298</v>
      </c>
      <c r="C34" s="368">
        <v>0</v>
      </c>
      <c r="D34" s="368">
        <v>0</v>
      </c>
      <c r="E34" s="368">
        <v>0</v>
      </c>
      <c r="F34" s="293">
        <v>0</v>
      </c>
      <c r="G34" s="352" t="str">
        <f t="shared" si="0"/>
        <v xml:space="preserve">-  </v>
      </c>
    </row>
    <row r="35" spans="1:7">
      <c r="A35" s="370"/>
      <c r="B35" s="367" t="s">
        <v>299</v>
      </c>
      <c r="C35" s="368">
        <v>0</v>
      </c>
      <c r="D35" s="368">
        <v>0</v>
      </c>
      <c r="E35" s="368">
        <v>0</v>
      </c>
      <c r="F35" s="293">
        <v>0</v>
      </c>
      <c r="G35" s="353" t="str">
        <f t="shared" si="0"/>
        <v xml:space="preserve">-  </v>
      </c>
    </row>
    <row r="36" spans="1:7">
      <c r="A36" s="371"/>
      <c r="B36" s="372" t="s">
        <v>300</v>
      </c>
      <c r="C36" s="373">
        <v>0</v>
      </c>
      <c r="D36" s="373">
        <v>0</v>
      </c>
      <c r="E36" s="373">
        <v>0</v>
      </c>
      <c r="F36" s="307">
        <v>0</v>
      </c>
      <c r="G36" s="354" t="str">
        <f t="shared" si="0"/>
        <v xml:space="preserve">-  </v>
      </c>
    </row>
    <row r="37" spans="1:7">
      <c r="A37" s="375" t="s">
        <v>305</v>
      </c>
      <c r="B37" s="367" t="s">
        <v>298</v>
      </c>
      <c r="C37" s="368">
        <v>0</v>
      </c>
      <c r="D37" s="368">
        <v>0</v>
      </c>
      <c r="E37" s="368">
        <v>0</v>
      </c>
      <c r="F37" s="293">
        <v>0</v>
      </c>
      <c r="G37" s="352" t="str">
        <f t="shared" si="0"/>
        <v xml:space="preserve">-  </v>
      </c>
    </row>
    <row r="38" spans="1:7">
      <c r="A38" s="370"/>
      <c r="B38" s="367" t="s">
        <v>299</v>
      </c>
      <c r="C38" s="368">
        <v>0</v>
      </c>
      <c r="D38" s="368">
        <v>0</v>
      </c>
      <c r="E38" s="368">
        <v>0</v>
      </c>
      <c r="F38" s="293">
        <v>0</v>
      </c>
      <c r="G38" s="353" t="str">
        <f t="shared" si="0"/>
        <v xml:space="preserve">-  </v>
      </c>
    </row>
    <row r="39" spans="1:7">
      <c r="A39" s="371"/>
      <c r="B39" s="372" t="s">
        <v>300</v>
      </c>
      <c r="C39" s="373">
        <v>0</v>
      </c>
      <c r="D39" s="373">
        <v>0</v>
      </c>
      <c r="E39" s="373">
        <v>0</v>
      </c>
      <c r="F39" s="307">
        <v>0</v>
      </c>
      <c r="G39" s="354" t="str">
        <f t="shared" si="0"/>
        <v xml:space="preserve">-  </v>
      </c>
    </row>
    <row r="40" spans="1:7">
      <c r="A40" s="374" t="s">
        <v>306</v>
      </c>
      <c r="B40" s="367" t="s">
        <v>298</v>
      </c>
      <c r="C40" s="368">
        <v>0</v>
      </c>
      <c r="D40" s="368">
        <v>0</v>
      </c>
      <c r="E40" s="368">
        <v>0</v>
      </c>
      <c r="F40" s="293">
        <v>0</v>
      </c>
      <c r="G40" s="352" t="str">
        <f t="shared" si="0"/>
        <v xml:space="preserve">-  </v>
      </c>
    </row>
    <row r="41" spans="1:7">
      <c r="A41" s="370"/>
      <c r="B41" s="367" t="s">
        <v>299</v>
      </c>
      <c r="C41" s="368">
        <v>0</v>
      </c>
      <c r="D41" s="368">
        <v>0</v>
      </c>
      <c r="E41" s="368">
        <v>0</v>
      </c>
      <c r="F41" s="293">
        <v>0</v>
      </c>
      <c r="G41" s="353" t="str">
        <f t="shared" si="0"/>
        <v xml:space="preserve">-  </v>
      </c>
    </row>
    <row r="42" spans="1:7">
      <c r="A42" s="371"/>
      <c r="B42" s="372" t="s">
        <v>300</v>
      </c>
      <c r="C42" s="373">
        <v>0</v>
      </c>
      <c r="D42" s="373">
        <v>0</v>
      </c>
      <c r="E42" s="373">
        <v>0</v>
      </c>
      <c r="F42" s="307">
        <v>0</v>
      </c>
      <c r="G42" s="354" t="str">
        <f t="shared" si="0"/>
        <v xml:space="preserve">-  </v>
      </c>
    </row>
    <row r="43" spans="1:7">
      <c r="A43" s="355" t="s">
        <v>30</v>
      </c>
      <c r="B43" s="376" t="s">
        <v>298</v>
      </c>
      <c r="C43" s="356">
        <f>SUM(C7,C10,C13,C16,C19,C22,C25,C28,C31,C34,C37,C40)</f>
        <v>0</v>
      </c>
      <c r="D43" s="356">
        <f>SUM(D7,D10,D13,D16,D19,D22,D25,D28,D31,D34,D37,D40)</f>
        <v>0</v>
      </c>
      <c r="E43" s="356">
        <f>SUM(E7,E10,E13,E16,E19,E22,E25,E28,E31,E34,E37,E40)</f>
        <v>0</v>
      </c>
      <c r="F43" s="357">
        <f>SUM(F7,F10,F13,F16,F19,F22,F25,F28,F31,F34,F37,F40)</f>
        <v>0</v>
      </c>
      <c r="G43" s="358" t="str">
        <f t="shared" si="0"/>
        <v xml:space="preserve">-  </v>
      </c>
    </row>
    <row r="44" spans="1:7">
      <c r="A44" s="377"/>
      <c r="B44" s="376" t="s">
        <v>299</v>
      </c>
      <c r="C44" s="356">
        <f t="shared" ref="C44:F45" si="1">SUM(C8,C11,C14,C17,C20,C23,C26,C29,C32,C35,C38,C41)</f>
        <v>0</v>
      </c>
      <c r="D44" s="356">
        <f t="shared" si="1"/>
        <v>0</v>
      </c>
      <c r="E44" s="356">
        <f t="shared" si="1"/>
        <v>0</v>
      </c>
      <c r="F44" s="357">
        <f t="shared" si="1"/>
        <v>0</v>
      </c>
      <c r="G44" s="358" t="str">
        <f t="shared" si="0"/>
        <v xml:space="preserve">-  </v>
      </c>
    </row>
    <row r="45" spans="1:7">
      <c r="A45" s="377"/>
      <c r="B45" s="376" t="s">
        <v>300</v>
      </c>
      <c r="C45" s="356">
        <f t="shared" si="1"/>
        <v>0</v>
      </c>
      <c r="D45" s="356">
        <f t="shared" si="1"/>
        <v>0</v>
      </c>
      <c r="E45" s="356">
        <f t="shared" si="1"/>
        <v>0</v>
      </c>
      <c r="F45" s="357">
        <f t="shared" si="1"/>
        <v>0</v>
      </c>
      <c r="G45" s="358" t="str">
        <f t="shared" si="0"/>
        <v xml:space="preserve">-  </v>
      </c>
    </row>
    <row r="46" spans="1:7">
      <c r="A46" s="359"/>
      <c r="B46" s="360" t="s">
        <v>30</v>
      </c>
      <c r="C46" s="361">
        <f t="shared" ref="C46:G46" si="2">SUM(C43:C45)</f>
        <v>0</v>
      </c>
      <c r="D46" s="361">
        <f t="shared" si="2"/>
        <v>0</v>
      </c>
      <c r="E46" s="361">
        <f t="shared" si="2"/>
        <v>0</v>
      </c>
      <c r="F46" s="362">
        <f t="shared" si="2"/>
        <v>0</v>
      </c>
      <c r="G46" s="363">
        <f t="shared" si="2"/>
        <v>0</v>
      </c>
    </row>
    <row r="48" spans="1:7">
      <c r="A48" s="593" t="s">
        <v>213</v>
      </c>
      <c r="B48" s="593"/>
      <c r="C48" s="593"/>
      <c r="D48" s="593"/>
      <c r="E48" s="593"/>
      <c r="F48" s="593"/>
      <c r="G48" s="593"/>
    </row>
    <row r="49" spans="1:7">
      <c r="A49" s="594" t="s">
        <v>308</v>
      </c>
      <c r="B49" s="595"/>
      <c r="C49" s="598" t="s">
        <v>1</v>
      </c>
      <c r="D49" s="599" t="s">
        <v>3</v>
      </c>
      <c r="E49" s="502" t="s">
        <v>4</v>
      </c>
      <c r="F49" s="601" t="s">
        <v>5</v>
      </c>
      <c r="G49" s="602"/>
    </row>
    <row r="50" spans="1:7" ht="51">
      <c r="A50" s="596"/>
      <c r="B50" s="597"/>
      <c r="C50" s="506"/>
      <c r="D50" s="600"/>
      <c r="E50" s="504"/>
      <c r="F50" s="364" t="s">
        <v>5</v>
      </c>
      <c r="G50" s="365" t="s">
        <v>309</v>
      </c>
    </row>
    <row r="51" spans="1:7">
      <c r="A51" s="366" t="s">
        <v>145</v>
      </c>
      <c r="B51" s="367" t="s">
        <v>298</v>
      </c>
      <c r="C51" s="368">
        <v>0</v>
      </c>
      <c r="D51" s="368">
        <v>0</v>
      </c>
      <c r="E51" s="368">
        <v>0</v>
      </c>
      <c r="F51" s="369">
        <v>0</v>
      </c>
      <c r="G51" s="352" t="str">
        <f>IF(ISERROR(F51/$F$90),"-  ",IF((F51/$F$90)=0,"-  ",F51/$F$90))</f>
        <v xml:space="preserve">-  </v>
      </c>
    </row>
    <row r="52" spans="1:7">
      <c r="A52" s="370"/>
      <c r="B52" s="367" t="s">
        <v>299</v>
      </c>
      <c r="C52" s="368">
        <v>0</v>
      </c>
      <c r="D52" s="368">
        <v>0</v>
      </c>
      <c r="E52" s="368">
        <v>0</v>
      </c>
      <c r="F52" s="293">
        <v>0</v>
      </c>
      <c r="G52" s="353" t="str">
        <f t="shared" ref="G52:G89" si="3">IF(ISERROR(F52/$F$90),"-  ",IF((F52/$F$90)=0,"-  ",F52/$F$90))</f>
        <v xml:space="preserve">-  </v>
      </c>
    </row>
    <row r="53" spans="1:7">
      <c r="A53" s="371"/>
      <c r="B53" s="372" t="s">
        <v>300</v>
      </c>
      <c r="C53" s="373">
        <v>0</v>
      </c>
      <c r="D53" s="373">
        <v>0</v>
      </c>
      <c r="E53" s="373">
        <v>0</v>
      </c>
      <c r="F53" s="307">
        <v>0</v>
      </c>
      <c r="G53" s="354" t="str">
        <f t="shared" si="3"/>
        <v xml:space="preserve">-  </v>
      </c>
    </row>
    <row r="54" spans="1:7">
      <c r="A54" s="374" t="s">
        <v>148</v>
      </c>
      <c r="B54" s="367" t="s">
        <v>298</v>
      </c>
      <c r="C54" s="368">
        <v>0</v>
      </c>
      <c r="D54" s="368">
        <v>0</v>
      </c>
      <c r="E54" s="368">
        <v>0</v>
      </c>
      <c r="F54" s="293">
        <v>0</v>
      </c>
      <c r="G54" s="352" t="str">
        <f t="shared" si="3"/>
        <v xml:space="preserve">-  </v>
      </c>
    </row>
    <row r="55" spans="1:7">
      <c r="A55" s="370"/>
      <c r="B55" s="367" t="s">
        <v>299</v>
      </c>
      <c r="C55" s="368">
        <v>0</v>
      </c>
      <c r="D55" s="368">
        <v>0</v>
      </c>
      <c r="E55" s="368">
        <v>0</v>
      </c>
      <c r="F55" s="293">
        <v>0</v>
      </c>
      <c r="G55" s="353" t="str">
        <f t="shared" si="3"/>
        <v xml:space="preserve">-  </v>
      </c>
    </row>
    <row r="56" spans="1:7">
      <c r="A56" s="371"/>
      <c r="B56" s="372" t="s">
        <v>300</v>
      </c>
      <c r="C56" s="373">
        <v>0</v>
      </c>
      <c r="D56" s="373">
        <v>0</v>
      </c>
      <c r="E56" s="373">
        <v>0</v>
      </c>
      <c r="F56" s="307">
        <v>0</v>
      </c>
      <c r="G56" s="354" t="str">
        <f t="shared" si="3"/>
        <v xml:space="preserve">-  </v>
      </c>
    </row>
    <row r="57" spans="1:7">
      <c r="A57" s="374" t="s">
        <v>149</v>
      </c>
      <c r="B57" s="367" t="s">
        <v>298</v>
      </c>
      <c r="C57" s="368">
        <v>0</v>
      </c>
      <c r="D57" s="368">
        <v>0</v>
      </c>
      <c r="E57" s="368">
        <v>0</v>
      </c>
      <c r="F57" s="293">
        <v>0</v>
      </c>
      <c r="G57" s="352" t="str">
        <f t="shared" si="3"/>
        <v xml:space="preserve">-  </v>
      </c>
    </row>
    <row r="58" spans="1:7">
      <c r="A58" s="370"/>
      <c r="B58" s="367" t="s">
        <v>299</v>
      </c>
      <c r="C58" s="368">
        <v>0</v>
      </c>
      <c r="D58" s="368">
        <v>0</v>
      </c>
      <c r="E58" s="368">
        <v>0</v>
      </c>
      <c r="F58" s="293">
        <v>0</v>
      </c>
      <c r="G58" s="353" t="str">
        <f t="shared" si="3"/>
        <v xml:space="preserve">-  </v>
      </c>
    </row>
    <row r="59" spans="1:7">
      <c r="A59" s="371"/>
      <c r="B59" s="372" t="s">
        <v>300</v>
      </c>
      <c r="C59" s="373">
        <v>0</v>
      </c>
      <c r="D59" s="373">
        <v>0</v>
      </c>
      <c r="E59" s="373">
        <v>0</v>
      </c>
      <c r="F59" s="307">
        <v>0</v>
      </c>
      <c r="G59" s="354" t="str">
        <f t="shared" si="3"/>
        <v xml:space="preserve">-  </v>
      </c>
    </row>
    <row r="60" spans="1:7">
      <c r="A60" s="374" t="s">
        <v>151</v>
      </c>
      <c r="B60" s="367" t="s">
        <v>298</v>
      </c>
      <c r="C60" s="368">
        <v>0</v>
      </c>
      <c r="D60" s="368">
        <v>0</v>
      </c>
      <c r="E60" s="368">
        <v>0</v>
      </c>
      <c r="F60" s="293">
        <v>0</v>
      </c>
      <c r="G60" s="352" t="str">
        <f t="shared" si="3"/>
        <v xml:space="preserve">-  </v>
      </c>
    </row>
    <row r="61" spans="1:7">
      <c r="A61" s="370"/>
      <c r="B61" s="367" t="s">
        <v>299</v>
      </c>
      <c r="C61" s="368">
        <v>0</v>
      </c>
      <c r="D61" s="368">
        <v>0</v>
      </c>
      <c r="E61" s="368">
        <v>0</v>
      </c>
      <c r="F61" s="293">
        <v>0</v>
      </c>
      <c r="G61" s="353" t="str">
        <f t="shared" si="3"/>
        <v xml:space="preserve">-  </v>
      </c>
    </row>
    <row r="62" spans="1:7">
      <c r="A62" s="371"/>
      <c r="B62" s="372" t="s">
        <v>300</v>
      </c>
      <c r="C62" s="373">
        <v>0</v>
      </c>
      <c r="D62" s="373">
        <v>0</v>
      </c>
      <c r="E62" s="373">
        <v>0</v>
      </c>
      <c r="F62" s="307">
        <v>0</v>
      </c>
      <c r="G62" s="354" t="str">
        <f t="shared" si="3"/>
        <v xml:space="preserve">-  </v>
      </c>
    </row>
    <row r="63" spans="1:7">
      <c r="A63" s="374" t="s">
        <v>307</v>
      </c>
      <c r="B63" s="367" t="s">
        <v>298</v>
      </c>
      <c r="C63" s="368">
        <v>0</v>
      </c>
      <c r="D63" s="368">
        <v>0</v>
      </c>
      <c r="E63" s="368">
        <v>0</v>
      </c>
      <c r="F63" s="293">
        <v>0</v>
      </c>
      <c r="G63" s="352" t="str">
        <f t="shared" si="3"/>
        <v xml:space="preserve">-  </v>
      </c>
    </row>
    <row r="64" spans="1:7">
      <c r="A64" s="370"/>
      <c r="B64" s="367" t="s">
        <v>299</v>
      </c>
      <c r="C64" s="368">
        <v>0</v>
      </c>
      <c r="D64" s="368">
        <v>0</v>
      </c>
      <c r="E64" s="368">
        <v>0</v>
      </c>
      <c r="F64" s="293">
        <v>0</v>
      </c>
      <c r="G64" s="353" t="str">
        <f t="shared" si="3"/>
        <v xml:space="preserve">-  </v>
      </c>
    </row>
    <row r="65" spans="1:7">
      <c r="A65" s="371"/>
      <c r="B65" s="372" t="s">
        <v>300</v>
      </c>
      <c r="C65" s="373">
        <v>0</v>
      </c>
      <c r="D65" s="373">
        <v>0</v>
      </c>
      <c r="E65" s="373">
        <v>0</v>
      </c>
      <c r="F65" s="307">
        <v>0</v>
      </c>
      <c r="G65" s="354" t="str">
        <f t="shared" si="3"/>
        <v xml:space="preserve">-  </v>
      </c>
    </row>
    <row r="66" spans="1:7">
      <c r="A66" s="374" t="s">
        <v>302</v>
      </c>
      <c r="B66" s="367" t="s">
        <v>298</v>
      </c>
      <c r="C66" s="368">
        <v>0</v>
      </c>
      <c r="D66" s="368">
        <v>0</v>
      </c>
      <c r="E66" s="368">
        <v>0</v>
      </c>
      <c r="F66" s="293">
        <v>0</v>
      </c>
      <c r="G66" s="352" t="str">
        <f t="shared" si="3"/>
        <v xml:space="preserve">-  </v>
      </c>
    </row>
    <row r="67" spans="1:7">
      <c r="A67" s="370"/>
      <c r="B67" s="367" t="s">
        <v>299</v>
      </c>
      <c r="C67" s="368">
        <v>0</v>
      </c>
      <c r="D67" s="368">
        <v>0</v>
      </c>
      <c r="E67" s="368">
        <v>0</v>
      </c>
      <c r="F67" s="293">
        <v>0</v>
      </c>
      <c r="G67" s="353" t="str">
        <f t="shared" si="3"/>
        <v xml:space="preserve">-  </v>
      </c>
    </row>
    <row r="68" spans="1:7">
      <c r="A68" s="371"/>
      <c r="B68" s="372" t="s">
        <v>300</v>
      </c>
      <c r="C68" s="373">
        <v>0</v>
      </c>
      <c r="D68" s="373">
        <v>0</v>
      </c>
      <c r="E68" s="373">
        <v>0</v>
      </c>
      <c r="F68" s="307">
        <v>0</v>
      </c>
      <c r="G68" s="354" t="str">
        <f t="shared" si="3"/>
        <v xml:space="preserve">-  </v>
      </c>
    </row>
    <row r="69" spans="1:7">
      <c r="A69" s="374" t="s">
        <v>146</v>
      </c>
      <c r="B69" s="367" t="s">
        <v>298</v>
      </c>
      <c r="C69" s="368">
        <v>0</v>
      </c>
      <c r="D69" s="368">
        <v>0</v>
      </c>
      <c r="E69" s="368">
        <v>0</v>
      </c>
      <c r="F69" s="293">
        <v>0</v>
      </c>
      <c r="G69" s="352" t="str">
        <f t="shared" si="3"/>
        <v xml:space="preserve">-  </v>
      </c>
    </row>
    <row r="70" spans="1:7">
      <c r="A70" s="370"/>
      <c r="B70" s="367" t="s">
        <v>299</v>
      </c>
      <c r="C70" s="368">
        <v>0</v>
      </c>
      <c r="D70" s="368">
        <v>0</v>
      </c>
      <c r="E70" s="368">
        <v>0</v>
      </c>
      <c r="F70" s="293">
        <v>0</v>
      </c>
      <c r="G70" s="353" t="str">
        <f t="shared" si="3"/>
        <v xml:space="preserve">-  </v>
      </c>
    </row>
    <row r="71" spans="1:7">
      <c r="A71" s="371"/>
      <c r="B71" s="372" t="s">
        <v>300</v>
      </c>
      <c r="C71" s="373">
        <v>0</v>
      </c>
      <c r="D71" s="373">
        <v>0</v>
      </c>
      <c r="E71" s="373">
        <v>0</v>
      </c>
      <c r="F71" s="307">
        <v>0</v>
      </c>
      <c r="G71" s="354" t="str">
        <f t="shared" si="3"/>
        <v xml:space="preserve">-  </v>
      </c>
    </row>
    <row r="72" spans="1:7">
      <c r="A72" s="374" t="s">
        <v>303</v>
      </c>
      <c r="B72" s="367" t="s">
        <v>298</v>
      </c>
      <c r="C72" s="368">
        <v>0</v>
      </c>
      <c r="D72" s="368">
        <v>0</v>
      </c>
      <c r="E72" s="368">
        <v>0</v>
      </c>
      <c r="F72" s="293">
        <v>0</v>
      </c>
      <c r="G72" s="352" t="str">
        <f t="shared" si="3"/>
        <v xml:space="preserve">-  </v>
      </c>
    </row>
    <row r="73" spans="1:7">
      <c r="A73" s="370"/>
      <c r="B73" s="367" t="s">
        <v>299</v>
      </c>
      <c r="C73" s="368">
        <v>0</v>
      </c>
      <c r="D73" s="368">
        <v>0</v>
      </c>
      <c r="E73" s="368">
        <v>0</v>
      </c>
      <c r="F73" s="293">
        <v>0</v>
      </c>
      <c r="G73" s="353" t="str">
        <f t="shared" si="3"/>
        <v xml:space="preserve">-  </v>
      </c>
    </row>
    <row r="74" spans="1:7">
      <c r="A74" s="371"/>
      <c r="B74" s="372" t="s">
        <v>300</v>
      </c>
      <c r="C74" s="373">
        <v>0</v>
      </c>
      <c r="D74" s="373">
        <v>0</v>
      </c>
      <c r="E74" s="373">
        <v>0</v>
      </c>
      <c r="F74" s="307">
        <v>0</v>
      </c>
      <c r="G74" s="354" t="str">
        <f t="shared" si="3"/>
        <v xml:space="preserve">-  </v>
      </c>
    </row>
    <row r="75" spans="1:7">
      <c r="A75" s="374" t="s">
        <v>147</v>
      </c>
      <c r="B75" s="367" t="s">
        <v>298</v>
      </c>
      <c r="C75" s="368">
        <v>0</v>
      </c>
      <c r="D75" s="368">
        <v>0</v>
      </c>
      <c r="E75" s="368">
        <v>0</v>
      </c>
      <c r="F75" s="293">
        <v>0</v>
      </c>
      <c r="G75" s="352" t="str">
        <f t="shared" si="3"/>
        <v xml:space="preserve">-  </v>
      </c>
    </row>
    <row r="76" spans="1:7">
      <c r="A76" s="370"/>
      <c r="B76" s="367" t="s">
        <v>299</v>
      </c>
      <c r="C76" s="368">
        <v>0</v>
      </c>
      <c r="D76" s="368">
        <v>0</v>
      </c>
      <c r="E76" s="368">
        <v>0</v>
      </c>
      <c r="F76" s="293">
        <v>0</v>
      </c>
      <c r="G76" s="353" t="str">
        <f t="shared" si="3"/>
        <v xml:space="preserve">-  </v>
      </c>
    </row>
    <row r="77" spans="1:7">
      <c r="A77" s="371"/>
      <c r="B77" s="372" t="s">
        <v>300</v>
      </c>
      <c r="C77" s="373">
        <v>0</v>
      </c>
      <c r="D77" s="373">
        <v>0</v>
      </c>
      <c r="E77" s="373">
        <v>0</v>
      </c>
      <c r="F77" s="307">
        <v>0</v>
      </c>
      <c r="G77" s="354" t="str">
        <f t="shared" si="3"/>
        <v xml:space="preserve">-  </v>
      </c>
    </row>
    <row r="78" spans="1:7">
      <c r="A78" s="374" t="s">
        <v>304</v>
      </c>
      <c r="B78" s="367" t="s">
        <v>298</v>
      </c>
      <c r="C78" s="368">
        <v>0</v>
      </c>
      <c r="D78" s="368">
        <v>0</v>
      </c>
      <c r="E78" s="368">
        <v>0</v>
      </c>
      <c r="F78" s="293">
        <v>0</v>
      </c>
      <c r="G78" s="352" t="str">
        <f t="shared" si="3"/>
        <v xml:space="preserve">-  </v>
      </c>
    </row>
    <row r="79" spans="1:7">
      <c r="A79" s="370"/>
      <c r="B79" s="367" t="s">
        <v>299</v>
      </c>
      <c r="C79" s="368">
        <v>0</v>
      </c>
      <c r="D79" s="368">
        <v>0</v>
      </c>
      <c r="E79" s="368">
        <v>0</v>
      </c>
      <c r="F79" s="293">
        <v>0</v>
      </c>
      <c r="G79" s="353" t="str">
        <f t="shared" si="3"/>
        <v xml:space="preserve">-  </v>
      </c>
    </row>
    <row r="80" spans="1:7">
      <c r="A80" s="371"/>
      <c r="B80" s="372" t="s">
        <v>300</v>
      </c>
      <c r="C80" s="373">
        <v>0</v>
      </c>
      <c r="D80" s="373">
        <v>0</v>
      </c>
      <c r="E80" s="373">
        <v>0</v>
      </c>
      <c r="F80" s="307">
        <v>0</v>
      </c>
      <c r="G80" s="354" t="str">
        <f t="shared" si="3"/>
        <v xml:space="preserve">-  </v>
      </c>
    </row>
    <row r="81" spans="1:7">
      <c r="A81" s="375" t="s">
        <v>305</v>
      </c>
      <c r="B81" s="367" t="s">
        <v>298</v>
      </c>
      <c r="C81" s="368">
        <v>0</v>
      </c>
      <c r="D81" s="368">
        <v>0</v>
      </c>
      <c r="E81" s="368">
        <v>0</v>
      </c>
      <c r="F81" s="293">
        <v>0</v>
      </c>
      <c r="G81" s="352" t="str">
        <f t="shared" si="3"/>
        <v xml:space="preserve">-  </v>
      </c>
    </row>
    <row r="82" spans="1:7">
      <c r="A82" s="370"/>
      <c r="B82" s="367" t="s">
        <v>299</v>
      </c>
      <c r="C82" s="368">
        <v>0</v>
      </c>
      <c r="D82" s="368">
        <v>0</v>
      </c>
      <c r="E82" s="368">
        <v>0</v>
      </c>
      <c r="F82" s="293">
        <v>0</v>
      </c>
      <c r="G82" s="353" t="str">
        <f t="shared" si="3"/>
        <v xml:space="preserve">-  </v>
      </c>
    </row>
    <row r="83" spans="1:7">
      <c r="A83" s="371"/>
      <c r="B83" s="372" t="s">
        <v>300</v>
      </c>
      <c r="C83" s="373">
        <v>0</v>
      </c>
      <c r="D83" s="373">
        <v>0</v>
      </c>
      <c r="E83" s="373">
        <v>0</v>
      </c>
      <c r="F83" s="307">
        <v>0</v>
      </c>
      <c r="G83" s="354" t="str">
        <f t="shared" si="3"/>
        <v xml:space="preserve">-  </v>
      </c>
    </row>
    <row r="84" spans="1:7">
      <c r="A84" s="374" t="s">
        <v>306</v>
      </c>
      <c r="B84" s="367" t="s">
        <v>298</v>
      </c>
      <c r="C84" s="368">
        <v>0</v>
      </c>
      <c r="D84" s="368">
        <v>0</v>
      </c>
      <c r="E84" s="368">
        <v>0</v>
      </c>
      <c r="F84" s="293">
        <v>0</v>
      </c>
      <c r="G84" s="352" t="str">
        <f t="shared" si="3"/>
        <v xml:space="preserve">-  </v>
      </c>
    </row>
    <row r="85" spans="1:7">
      <c r="A85" s="370"/>
      <c r="B85" s="367" t="s">
        <v>299</v>
      </c>
      <c r="C85" s="368">
        <v>0</v>
      </c>
      <c r="D85" s="368">
        <v>0</v>
      </c>
      <c r="E85" s="368">
        <v>0</v>
      </c>
      <c r="F85" s="293">
        <v>0</v>
      </c>
      <c r="G85" s="353" t="str">
        <f t="shared" si="3"/>
        <v xml:space="preserve">-  </v>
      </c>
    </row>
    <row r="86" spans="1:7">
      <c r="A86" s="371"/>
      <c r="B86" s="372" t="s">
        <v>300</v>
      </c>
      <c r="C86" s="373">
        <v>0</v>
      </c>
      <c r="D86" s="373">
        <v>0</v>
      </c>
      <c r="E86" s="373">
        <v>0</v>
      </c>
      <c r="F86" s="307">
        <v>0</v>
      </c>
      <c r="G86" s="354" t="str">
        <f t="shared" si="3"/>
        <v xml:space="preserve">-  </v>
      </c>
    </row>
    <row r="87" spans="1:7">
      <c r="A87" s="355" t="s">
        <v>30</v>
      </c>
      <c r="B87" s="376" t="s">
        <v>298</v>
      </c>
      <c r="C87" s="356">
        <f>SUM(C51,C54,C57,C60,C63,C66,C69,C72,C75,C78,C81,C84)</f>
        <v>0</v>
      </c>
      <c r="D87" s="356">
        <f>SUM(D51,D54,D57,D60,D63,D66,D69,D72,D75,D78,D81,D84)</f>
        <v>0</v>
      </c>
      <c r="E87" s="356">
        <f>SUM(E51,E54,E57,E60,E63,E66,E69,E72,E75,E78,E81,E84)</f>
        <v>0</v>
      </c>
      <c r="F87" s="357">
        <f>SUM(F51,F54,F57,F60,F63,F66,F69,F72,F75,F78,F81,F84)</f>
        <v>0</v>
      </c>
      <c r="G87" s="358" t="str">
        <f t="shared" si="3"/>
        <v xml:space="preserve">-  </v>
      </c>
    </row>
    <row r="88" spans="1:7">
      <c r="A88" s="377"/>
      <c r="B88" s="376" t="s">
        <v>299</v>
      </c>
      <c r="C88" s="356">
        <f t="shared" ref="C88:F88" si="4">SUM(C52,C55,C58,C61,C64,C67,C70,C73,C76,C79,C82,C85)</f>
        <v>0</v>
      </c>
      <c r="D88" s="356">
        <f t="shared" si="4"/>
        <v>0</v>
      </c>
      <c r="E88" s="356">
        <f t="shared" si="4"/>
        <v>0</v>
      </c>
      <c r="F88" s="357">
        <f t="shared" si="4"/>
        <v>0</v>
      </c>
      <c r="G88" s="358" t="str">
        <f t="shared" si="3"/>
        <v xml:space="preserve">-  </v>
      </c>
    </row>
    <row r="89" spans="1:7">
      <c r="A89" s="377"/>
      <c r="B89" s="376" t="s">
        <v>300</v>
      </c>
      <c r="C89" s="356">
        <f t="shared" ref="C89:F89" si="5">SUM(C53,C56,C59,C62,C65,C68,C71,C74,C77,C80,C83,C86)</f>
        <v>0</v>
      </c>
      <c r="D89" s="356">
        <f t="shared" si="5"/>
        <v>0</v>
      </c>
      <c r="E89" s="356">
        <f t="shared" si="5"/>
        <v>0</v>
      </c>
      <c r="F89" s="357">
        <f t="shared" si="5"/>
        <v>0</v>
      </c>
      <c r="G89" s="358" t="str">
        <f t="shared" si="3"/>
        <v xml:space="preserve">-  </v>
      </c>
    </row>
    <row r="90" spans="1:7">
      <c r="A90" s="359"/>
      <c r="B90" s="360" t="s">
        <v>30</v>
      </c>
      <c r="C90" s="361">
        <f t="shared" ref="C90:F90" si="6">SUM(C87:C89)</f>
        <v>0</v>
      </c>
      <c r="D90" s="361">
        <f t="shared" si="6"/>
        <v>0</v>
      </c>
      <c r="E90" s="361">
        <f t="shared" si="6"/>
        <v>0</v>
      </c>
      <c r="F90" s="362">
        <f t="shared" si="6"/>
        <v>0</v>
      </c>
      <c r="G90" s="363">
        <f>SUM(G87:G89)</f>
        <v>0</v>
      </c>
    </row>
    <row r="91" spans="1:7" hidden="1"/>
    <row r="92" spans="1:7" hidden="1">
      <c r="A92" s="593" t="s">
        <v>217</v>
      </c>
      <c r="B92" s="593"/>
      <c r="C92" s="593"/>
      <c r="D92" s="593"/>
      <c r="E92" s="593"/>
      <c r="F92" s="593"/>
      <c r="G92" s="593"/>
    </row>
    <row r="93" spans="1:7" hidden="1">
      <c r="A93" s="594" t="s">
        <v>308</v>
      </c>
      <c r="B93" s="595"/>
      <c r="C93" s="598" t="s">
        <v>1</v>
      </c>
      <c r="D93" s="599" t="s">
        <v>3</v>
      </c>
      <c r="E93" s="502" t="s">
        <v>4</v>
      </c>
      <c r="F93" s="601" t="s">
        <v>5</v>
      </c>
      <c r="G93" s="602"/>
    </row>
    <row r="94" spans="1:7" ht="51" hidden="1">
      <c r="A94" s="596"/>
      <c r="B94" s="597"/>
      <c r="C94" s="506"/>
      <c r="D94" s="600"/>
      <c r="E94" s="504"/>
      <c r="F94" s="364" t="s">
        <v>5</v>
      </c>
      <c r="G94" s="365" t="s">
        <v>309</v>
      </c>
    </row>
    <row r="95" spans="1:7" hidden="1">
      <c r="A95" s="366" t="s">
        <v>145</v>
      </c>
      <c r="B95" s="367" t="s">
        <v>298</v>
      </c>
      <c r="C95" s="368">
        <v>0</v>
      </c>
      <c r="D95" s="368">
        <v>0</v>
      </c>
      <c r="E95" s="368">
        <v>0</v>
      </c>
      <c r="F95" s="369">
        <v>0</v>
      </c>
      <c r="G95" s="352" t="str">
        <f>IF(ISERROR(F95/$F$46),"-  ",IF((F95/$F$46)=0,"-  ",F95/$F$46))</f>
        <v xml:space="preserve">-  </v>
      </c>
    </row>
    <row r="96" spans="1:7" hidden="1">
      <c r="A96" s="370"/>
      <c r="B96" s="367" t="s">
        <v>299</v>
      </c>
      <c r="C96" s="368">
        <v>0</v>
      </c>
      <c r="D96" s="368">
        <v>0</v>
      </c>
      <c r="E96" s="368">
        <v>0</v>
      </c>
      <c r="F96" s="293">
        <v>0</v>
      </c>
      <c r="G96" s="353" t="str">
        <f t="shared" ref="G96:G133" si="7">IF(ISERROR(F96/$F$46),"-  ",IF((F96/$F$46)=0,"-  ",F96/$F$46))</f>
        <v xml:space="preserve">-  </v>
      </c>
    </row>
    <row r="97" spans="1:7" hidden="1">
      <c r="A97" s="371"/>
      <c r="B97" s="372" t="s">
        <v>300</v>
      </c>
      <c r="C97" s="373">
        <v>0</v>
      </c>
      <c r="D97" s="373">
        <v>0</v>
      </c>
      <c r="E97" s="373">
        <v>0</v>
      </c>
      <c r="F97" s="307">
        <v>0</v>
      </c>
      <c r="G97" s="354" t="str">
        <f t="shared" si="7"/>
        <v xml:space="preserve">-  </v>
      </c>
    </row>
    <row r="98" spans="1:7" hidden="1">
      <c r="A98" s="374" t="s">
        <v>148</v>
      </c>
      <c r="B98" s="367" t="s">
        <v>298</v>
      </c>
      <c r="C98" s="368">
        <v>0</v>
      </c>
      <c r="D98" s="368">
        <v>0</v>
      </c>
      <c r="E98" s="368">
        <v>0</v>
      </c>
      <c r="F98" s="293">
        <v>0</v>
      </c>
      <c r="G98" s="352" t="str">
        <f t="shared" si="7"/>
        <v xml:space="preserve">-  </v>
      </c>
    </row>
    <row r="99" spans="1:7" hidden="1">
      <c r="A99" s="370"/>
      <c r="B99" s="367" t="s">
        <v>299</v>
      </c>
      <c r="C99" s="368">
        <v>0</v>
      </c>
      <c r="D99" s="368">
        <v>0</v>
      </c>
      <c r="E99" s="368">
        <v>0</v>
      </c>
      <c r="F99" s="293">
        <v>0</v>
      </c>
      <c r="G99" s="353" t="str">
        <f t="shared" si="7"/>
        <v xml:space="preserve">-  </v>
      </c>
    </row>
    <row r="100" spans="1:7" hidden="1">
      <c r="A100" s="371"/>
      <c r="B100" s="372" t="s">
        <v>300</v>
      </c>
      <c r="C100" s="373">
        <v>0</v>
      </c>
      <c r="D100" s="373">
        <v>0</v>
      </c>
      <c r="E100" s="373">
        <v>0</v>
      </c>
      <c r="F100" s="307">
        <v>0</v>
      </c>
      <c r="G100" s="354" t="str">
        <f t="shared" si="7"/>
        <v xml:space="preserve">-  </v>
      </c>
    </row>
    <row r="101" spans="1:7" hidden="1">
      <c r="A101" s="374" t="s">
        <v>149</v>
      </c>
      <c r="B101" s="367" t="s">
        <v>298</v>
      </c>
      <c r="C101" s="368">
        <v>0</v>
      </c>
      <c r="D101" s="368">
        <v>0</v>
      </c>
      <c r="E101" s="368">
        <v>0</v>
      </c>
      <c r="F101" s="293">
        <v>0</v>
      </c>
      <c r="G101" s="352" t="str">
        <f t="shared" si="7"/>
        <v xml:space="preserve">-  </v>
      </c>
    </row>
    <row r="102" spans="1:7" hidden="1">
      <c r="A102" s="370"/>
      <c r="B102" s="367" t="s">
        <v>299</v>
      </c>
      <c r="C102" s="368">
        <v>0</v>
      </c>
      <c r="D102" s="368">
        <v>0</v>
      </c>
      <c r="E102" s="368">
        <v>0</v>
      </c>
      <c r="F102" s="293">
        <v>0</v>
      </c>
      <c r="G102" s="353" t="str">
        <f t="shared" si="7"/>
        <v xml:space="preserve">-  </v>
      </c>
    </row>
    <row r="103" spans="1:7" hidden="1">
      <c r="A103" s="371"/>
      <c r="B103" s="372" t="s">
        <v>300</v>
      </c>
      <c r="C103" s="373">
        <v>0</v>
      </c>
      <c r="D103" s="373">
        <v>0</v>
      </c>
      <c r="E103" s="373">
        <v>0</v>
      </c>
      <c r="F103" s="307">
        <v>0</v>
      </c>
      <c r="G103" s="354" t="str">
        <f t="shared" si="7"/>
        <v xml:space="preserve">-  </v>
      </c>
    </row>
    <row r="104" spans="1:7" hidden="1">
      <c r="A104" s="374" t="s">
        <v>151</v>
      </c>
      <c r="B104" s="367" t="s">
        <v>298</v>
      </c>
      <c r="C104" s="368">
        <v>0</v>
      </c>
      <c r="D104" s="368">
        <v>0</v>
      </c>
      <c r="E104" s="368">
        <v>0</v>
      </c>
      <c r="F104" s="293">
        <v>0</v>
      </c>
      <c r="G104" s="352" t="str">
        <f t="shared" si="7"/>
        <v xml:space="preserve">-  </v>
      </c>
    </row>
    <row r="105" spans="1:7" hidden="1">
      <c r="A105" s="370"/>
      <c r="B105" s="367" t="s">
        <v>299</v>
      </c>
      <c r="C105" s="368">
        <v>0</v>
      </c>
      <c r="D105" s="368">
        <v>0</v>
      </c>
      <c r="E105" s="368">
        <v>0</v>
      </c>
      <c r="F105" s="293">
        <v>0</v>
      </c>
      <c r="G105" s="353" t="str">
        <f t="shared" si="7"/>
        <v xml:space="preserve">-  </v>
      </c>
    </row>
    <row r="106" spans="1:7" hidden="1">
      <c r="A106" s="371"/>
      <c r="B106" s="372" t="s">
        <v>300</v>
      </c>
      <c r="C106" s="373">
        <v>0</v>
      </c>
      <c r="D106" s="373">
        <v>0</v>
      </c>
      <c r="E106" s="373">
        <v>0</v>
      </c>
      <c r="F106" s="307">
        <v>0</v>
      </c>
      <c r="G106" s="354" t="str">
        <f t="shared" si="7"/>
        <v xml:space="preserve">-  </v>
      </c>
    </row>
    <row r="107" spans="1:7" hidden="1">
      <c r="A107" s="374" t="s">
        <v>307</v>
      </c>
      <c r="B107" s="367" t="s">
        <v>298</v>
      </c>
      <c r="C107" s="368">
        <v>0</v>
      </c>
      <c r="D107" s="368">
        <v>0</v>
      </c>
      <c r="E107" s="368">
        <v>0</v>
      </c>
      <c r="F107" s="293">
        <v>0</v>
      </c>
      <c r="G107" s="352" t="str">
        <f t="shared" si="7"/>
        <v xml:space="preserve">-  </v>
      </c>
    </row>
    <row r="108" spans="1:7" hidden="1">
      <c r="A108" s="370"/>
      <c r="B108" s="367" t="s">
        <v>299</v>
      </c>
      <c r="C108" s="368">
        <v>0</v>
      </c>
      <c r="D108" s="368">
        <v>0</v>
      </c>
      <c r="E108" s="368">
        <v>0</v>
      </c>
      <c r="F108" s="293">
        <v>0</v>
      </c>
      <c r="G108" s="353" t="str">
        <f t="shared" si="7"/>
        <v xml:space="preserve">-  </v>
      </c>
    </row>
    <row r="109" spans="1:7" hidden="1">
      <c r="A109" s="371"/>
      <c r="B109" s="372" t="s">
        <v>300</v>
      </c>
      <c r="C109" s="373">
        <v>0</v>
      </c>
      <c r="D109" s="373">
        <v>0</v>
      </c>
      <c r="E109" s="373">
        <v>0</v>
      </c>
      <c r="F109" s="307">
        <v>0</v>
      </c>
      <c r="G109" s="354" t="str">
        <f t="shared" si="7"/>
        <v xml:space="preserve">-  </v>
      </c>
    </row>
    <row r="110" spans="1:7" hidden="1">
      <c r="A110" s="374" t="s">
        <v>302</v>
      </c>
      <c r="B110" s="367" t="s">
        <v>298</v>
      </c>
      <c r="C110" s="368">
        <v>0</v>
      </c>
      <c r="D110" s="368">
        <v>0</v>
      </c>
      <c r="E110" s="368">
        <v>0</v>
      </c>
      <c r="F110" s="293">
        <v>0</v>
      </c>
      <c r="G110" s="352" t="str">
        <f t="shared" si="7"/>
        <v xml:space="preserve">-  </v>
      </c>
    </row>
    <row r="111" spans="1:7" hidden="1">
      <c r="A111" s="370"/>
      <c r="B111" s="367" t="s">
        <v>299</v>
      </c>
      <c r="C111" s="368">
        <v>0</v>
      </c>
      <c r="D111" s="368">
        <v>0</v>
      </c>
      <c r="E111" s="368">
        <v>0</v>
      </c>
      <c r="F111" s="293">
        <v>0</v>
      </c>
      <c r="G111" s="353" t="str">
        <f t="shared" si="7"/>
        <v xml:space="preserve">-  </v>
      </c>
    </row>
    <row r="112" spans="1:7" hidden="1">
      <c r="A112" s="371"/>
      <c r="B112" s="372" t="s">
        <v>300</v>
      </c>
      <c r="C112" s="373">
        <v>0</v>
      </c>
      <c r="D112" s="373">
        <v>0</v>
      </c>
      <c r="E112" s="373">
        <v>0</v>
      </c>
      <c r="F112" s="307">
        <v>0</v>
      </c>
      <c r="G112" s="354" t="str">
        <f t="shared" si="7"/>
        <v xml:space="preserve">-  </v>
      </c>
    </row>
    <row r="113" spans="1:7" hidden="1">
      <c r="A113" s="374" t="s">
        <v>146</v>
      </c>
      <c r="B113" s="367" t="s">
        <v>298</v>
      </c>
      <c r="C113" s="368">
        <v>0</v>
      </c>
      <c r="D113" s="368">
        <v>0</v>
      </c>
      <c r="E113" s="368">
        <v>0</v>
      </c>
      <c r="F113" s="293">
        <v>0</v>
      </c>
      <c r="G113" s="352" t="str">
        <f t="shared" si="7"/>
        <v xml:space="preserve">-  </v>
      </c>
    </row>
    <row r="114" spans="1:7" hidden="1">
      <c r="A114" s="370"/>
      <c r="B114" s="367" t="s">
        <v>299</v>
      </c>
      <c r="C114" s="368">
        <v>0</v>
      </c>
      <c r="D114" s="368">
        <v>0</v>
      </c>
      <c r="E114" s="368">
        <v>0</v>
      </c>
      <c r="F114" s="293">
        <v>0</v>
      </c>
      <c r="G114" s="353" t="str">
        <f t="shared" si="7"/>
        <v xml:space="preserve">-  </v>
      </c>
    </row>
    <row r="115" spans="1:7" hidden="1">
      <c r="A115" s="371"/>
      <c r="B115" s="372" t="s">
        <v>300</v>
      </c>
      <c r="C115" s="373">
        <v>0</v>
      </c>
      <c r="D115" s="373">
        <v>0</v>
      </c>
      <c r="E115" s="373">
        <v>0</v>
      </c>
      <c r="F115" s="307">
        <v>0</v>
      </c>
      <c r="G115" s="354" t="str">
        <f t="shared" si="7"/>
        <v xml:space="preserve">-  </v>
      </c>
    </row>
    <row r="116" spans="1:7" hidden="1">
      <c r="A116" s="374" t="s">
        <v>303</v>
      </c>
      <c r="B116" s="367" t="s">
        <v>298</v>
      </c>
      <c r="C116" s="368">
        <v>0</v>
      </c>
      <c r="D116" s="368">
        <v>0</v>
      </c>
      <c r="E116" s="368">
        <v>0</v>
      </c>
      <c r="F116" s="293">
        <v>0</v>
      </c>
      <c r="G116" s="352" t="str">
        <f t="shared" si="7"/>
        <v xml:space="preserve">-  </v>
      </c>
    </row>
    <row r="117" spans="1:7" hidden="1">
      <c r="A117" s="370"/>
      <c r="B117" s="367" t="s">
        <v>299</v>
      </c>
      <c r="C117" s="368">
        <v>0</v>
      </c>
      <c r="D117" s="368">
        <v>0</v>
      </c>
      <c r="E117" s="368">
        <v>0</v>
      </c>
      <c r="F117" s="293">
        <v>0</v>
      </c>
      <c r="G117" s="353" t="str">
        <f t="shared" si="7"/>
        <v xml:space="preserve">-  </v>
      </c>
    </row>
    <row r="118" spans="1:7" hidden="1">
      <c r="A118" s="371"/>
      <c r="B118" s="372" t="s">
        <v>300</v>
      </c>
      <c r="C118" s="373">
        <v>0</v>
      </c>
      <c r="D118" s="373">
        <v>0</v>
      </c>
      <c r="E118" s="373">
        <v>0</v>
      </c>
      <c r="F118" s="307">
        <v>0</v>
      </c>
      <c r="G118" s="354" t="str">
        <f t="shared" si="7"/>
        <v xml:space="preserve">-  </v>
      </c>
    </row>
    <row r="119" spans="1:7" hidden="1">
      <c r="A119" s="374" t="s">
        <v>147</v>
      </c>
      <c r="B119" s="367" t="s">
        <v>298</v>
      </c>
      <c r="C119" s="368">
        <v>0</v>
      </c>
      <c r="D119" s="368">
        <v>0</v>
      </c>
      <c r="E119" s="368">
        <v>0</v>
      </c>
      <c r="F119" s="293">
        <v>0</v>
      </c>
      <c r="G119" s="352" t="str">
        <f t="shared" si="7"/>
        <v xml:space="preserve">-  </v>
      </c>
    </row>
    <row r="120" spans="1:7" hidden="1">
      <c r="A120" s="370"/>
      <c r="B120" s="367" t="s">
        <v>299</v>
      </c>
      <c r="C120" s="368">
        <v>0</v>
      </c>
      <c r="D120" s="368">
        <v>0</v>
      </c>
      <c r="E120" s="368">
        <v>0</v>
      </c>
      <c r="F120" s="293">
        <v>0</v>
      </c>
      <c r="G120" s="353" t="str">
        <f t="shared" si="7"/>
        <v xml:space="preserve">-  </v>
      </c>
    </row>
    <row r="121" spans="1:7" hidden="1">
      <c r="A121" s="371"/>
      <c r="B121" s="372" t="s">
        <v>300</v>
      </c>
      <c r="C121" s="373">
        <v>0</v>
      </c>
      <c r="D121" s="373">
        <v>0</v>
      </c>
      <c r="E121" s="373">
        <v>0</v>
      </c>
      <c r="F121" s="307">
        <v>0</v>
      </c>
      <c r="G121" s="354" t="str">
        <f t="shared" si="7"/>
        <v xml:space="preserve">-  </v>
      </c>
    </row>
    <row r="122" spans="1:7" hidden="1">
      <c r="A122" s="374" t="s">
        <v>304</v>
      </c>
      <c r="B122" s="367" t="s">
        <v>298</v>
      </c>
      <c r="C122" s="368">
        <v>0</v>
      </c>
      <c r="D122" s="368">
        <v>0</v>
      </c>
      <c r="E122" s="368">
        <v>0</v>
      </c>
      <c r="F122" s="293">
        <v>0</v>
      </c>
      <c r="G122" s="352" t="str">
        <f t="shared" si="7"/>
        <v xml:space="preserve">-  </v>
      </c>
    </row>
    <row r="123" spans="1:7" hidden="1">
      <c r="A123" s="370"/>
      <c r="B123" s="367" t="s">
        <v>299</v>
      </c>
      <c r="C123" s="368">
        <v>0</v>
      </c>
      <c r="D123" s="368">
        <v>0</v>
      </c>
      <c r="E123" s="368">
        <v>0</v>
      </c>
      <c r="F123" s="293">
        <v>0</v>
      </c>
      <c r="G123" s="353" t="str">
        <f t="shared" si="7"/>
        <v xml:space="preserve">-  </v>
      </c>
    </row>
    <row r="124" spans="1:7" hidden="1">
      <c r="A124" s="371"/>
      <c r="B124" s="372" t="s">
        <v>300</v>
      </c>
      <c r="C124" s="373">
        <v>0</v>
      </c>
      <c r="D124" s="373">
        <v>0</v>
      </c>
      <c r="E124" s="373">
        <v>0</v>
      </c>
      <c r="F124" s="307">
        <v>0</v>
      </c>
      <c r="G124" s="354" t="str">
        <f t="shared" si="7"/>
        <v xml:space="preserve">-  </v>
      </c>
    </row>
    <row r="125" spans="1:7" hidden="1">
      <c r="A125" s="375" t="s">
        <v>305</v>
      </c>
      <c r="B125" s="367" t="s">
        <v>298</v>
      </c>
      <c r="C125" s="368">
        <v>0</v>
      </c>
      <c r="D125" s="368">
        <v>0</v>
      </c>
      <c r="E125" s="368">
        <v>0</v>
      </c>
      <c r="F125" s="293">
        <v>0</v>
      </c>
      <c r="G125" s="352" t="str">
        <f t="shared" si="7"/>
        <v xml:space="preserve">-  </v>
      </c>
    </row>
    <row r="126" spans="1:7" hidden="1">
      <c r="A126" s="370"/>
      <c r="B126" s="367" t="s">
        <v>299</v>
      </c>
      <c r="C126" s="368">
        <v>0</v>
      </c>
      <c r="D126" s="368">
        <v>0</v>
      </c>
      <c r="E126" s="368">
        <v>0</v>
      </c>
      <c r="F126" s="293">
        <v>0</v>
      </c>
      <c r="G126" s="353" t="str">
        <f t="shared" si="7"/>
        <v xml:space="preserve">-  </v>
      </c>
    </row>
    <row r="127" spans="1:7" hidden="1">
      <c r="A127" s="371"/>
      <c r="B127" s="372" t="s">
        <v>300</v>
      </c>
      <c r="C127" s="373">
        <v>0</v>
      </c>
      <c r="D127" s="373">
        <v>0</v>
      </c>
      <c r="E127" s="373">
        <v>0</v>
      </c>
      <c r="F127" s="307">
        <v>0</v>
      </c>
      <c r="G127" s="354" t="str">
        <f t="shared" si="7"/>
        <v xml:space="preserve">-  </v>
      </c>
    </row>
    <row r="128" spans="1:7" hidden="1">
      <c r="A128" s="374" t="s">
        <v>306</v>
      </c>
      <c r="B128" s="367" t="s">
        <v>298</v>
      </c>
      <c r="C128" s="368">
        <v>0</v>
      </c>
      <c r="D128" s="368">
        <v>0</v>
      </c>
      <c r="E128" s="368">
        <v>0</v>
      </c>
      <c r="F128" s="293">
        <v>0</v>
      </c>
      <c r="G128" s="352" t="str">
        <f t="shared" si="7"/>
        <v xml:space="preserve">-  </v>
      </c>
    </row>
    <row r="129" spans="1:7" hidden="1">
      <c r="A129" s="370"/>
      <c r="B129" s="367" t="s">
        <v>299</v>
      </c>
      <c r="C129" s="368">
        <v>0</v>
      </c>
      <c r="D129" s="368">
        <v>0</v>
      </c>
      <c r="E129" s="368">
        <v>0</v>
      </c>
      <c r="F129" s="293">
        <v>0</v>
      </c>
      <c r="G129" s="353" t="str">
        <f t="shared" si="7"/>
        <v xml:space="preserve">-  </v>
      </c>
    </row>
    <row r="130" spans="1:7" hidden="1">
      <c r="A130" s="371"/>
      <c r="B130" s="372" t="s">
        <v>300</v>
      </c>
      <c r="C130" s="373">
        <v>0</v>
      </c>
      <c r="D130" s="373">
        <v>0</v>
      </c>
      <c r="E130" s="373">
        <v>0</v>
      </c>
      <c r="F130" s="307">
        <v>0</v>
      </c>
      <c r="G130" s="354" t="str">
        <f t="shared" si="7"/>
        <v xml:space="preserve">-  </v>
      </c>
    </row>
    <row r="131" spans="1:7" hidden="1">
      <c r="A131" s="355" t="s">
        <v>30</v>
      </c>
      <c r="B131" s="376" t="s">
        <v>298</v>
      </c>
      <c r="C131" s="356">
        <f>SUM(C95,C98,C101,C104,C107,C110,C113,C116,C119,C122,C125,C128)</f>
        <v>0</v>
      </c>
      <c r="D131" s="356">
        <f>SUM(D95,D98,D101,D104,D107,D110,D113,D116,D119,D122,D125,D128)</f>
        <v>0</v>
      </c>
      <c r="E131" s="356">
        <f>SUM(E95,E98,E101,E104,E107,E110,E113,E116,E119,E122,E125,E128)</f>
        <v>0</v>
      </c>
      <c r="F131" s="357">
        <f>SUM(F95,F98,F101,F104,F107,F110,F113,F116,F119,F122,F125,F128)</f>
        <v>0</v>
      </c>
      <c r="G131" s="358" t="str">
        <f t="shared" si="7"/>
        <v xml:space="preserve">-  </v>
      </c>
    </row>
    <row r="132" spans="1:7" hidden="1">
      <c r="A132" s="377"/>
      <c r="B132" s="376" t="s">
        <v>299</v>
      </c>
      <c r="C132" s="356">
        <f t="shared" ref="C132:F132" si="8">SUM(C96,C99,C102,C105,C108,C111,C114,C117,C120,C123,C126,C129)</f>
        <v>0</v>
      </c>
      <c r="D132" s="356">
        <f t="shared" si="8"/>
        <v>0</v>
      </c>
      <c r="E132" s="356">
        <f t="shared" si="8"/>
        <v>0</v>
      </c>
      <c r="F132" s="357">
        <f t="shared" si="8"/>
        <v>0</v>
      </c>
      <c r="G132" s="358" t="str">
        <f t="shared" si="7"/>
        <v xml:space="preserve">-  </v>
      </c>
    </row>
    <row r="133" spans="1:7" hidden="1">
      <c r="A133" s="377"/>
      <c r="B133" s="376" t="s">
        <v>300</v>
      </c>
      <c r="C133" s="356">
        <f t="shared" ref="C133:F133" si="9">SUM(C97,C100,C103,C106,C109,C112,C115,C118,C121,C124,C127,C130)</f>
        <v>0</v>
      </c>
      <c r="D133" s="356">
        <f t="shared" si="9"/>
        <v>0</v>
      </c>
      <c r="E133" s="356">
        <f t="shared" si="9"/>
        <v>0</v>
      </c>
      <c r="F133" s="357">
        <f t="shared" si="9"/>
        <v>0</v>
      </c>
      <c r="G133" s="358" t="str">
        <f t="shared" si="7"/>
        <v xml:space="preserve">-  </v>
      </c>
    </row>
    <row r="134" spans="1:7" hidden="1">
      <c r="A134" s="359"/>
      <c r="B134" s="360" t="s">
        <v>30</v>
      </c>
      <c r="C134" s="361">
        <f t="shared" ref="C134:G134" si="10">SUM(C131:C133)</f>
        <v>0</v>
      </c>
      <c r="D134" s="361">
        <f t="shared" si="10"/>
        <v>0</v>
      </c>
      <c r="E134" s="361">
        <f t="shared" si="10"/>
        <v>0</v>
      </c>
      <c r="F134" s="362">
        <f t="shared" si="10"/>
        <v>0</v>
      </c>
      <c r="G134" s="363">
        <f t="shared" si="10"/>
        <v>0</v>
      </c>
    </row>
    <row r="136" spans="1:7">
      <c r="A136" s="593" t="s">
        <v>218</v>
      </c>
      <c r="B136" s="593"/>
      <c r="C136" s="593"/>
      <c r="D136" s="593"/>
      <c r="E136" s="593"/>
      <c r="F136" s="593"/>
      <c r="G136" s="593"/>
    </row>
    <row r="137" spans="1:7">
      <c r="A137" s="594" t="s">
        <v>308</v>
      </c>
      <c r="B137" s="595"/>
      <c r="C137" s="598" t="s">
        <v>1</v>
      </c>
      <c r="D137" s="599" t="s">
        <v>3</v>
      </c>
      <c r="E137" s="502" t="s">
        <v>4</v>
      </c>
      <c r="F137" s="601" t="s">
        <v>5</v>
      </c>
      <c r="G137" s="602"/>
    </row>
    <row r="138" spans="1:7" ht="51">
      <c r="A138" s="596"/>
      <c r="B138" s="597"/>
      <c r="C138" s="506"/>
      <c r="D138" s="600"/>
      <c r="E138" s="504"/>
      <c r="F138" s="364" t="s">
        <v>5</v>
      </c>
      <c r="G138" s="365" t="s">
        <v>309</v>
      </c>
    </row>
    <row r="139" spans="1:7">
      <c r="A139" s="366" t="s">
        <v>145</v>
      </c>
      <c r="B139" s="367" t="s">
        <v>298</v>
      </c>
      <c r="C139" s="368">
        <v>0</v>
      </c>
      <c r="D139" s="368">
        <v>0</v>
      </c>
      <c r="E139" s="368">
        <v>0</v>
      </c>
      <c r="F139" s="369">
        <v>0</v>
      </c>
      <c r="G139" s="352" t="str">
        <f>IF(ISERROR(F139/$F$178),"-  ",IF((F139/$F$178)=0,"-  ",F139/$F$178))</f>
        <v xml:space="preserve">-  </v>
      </c>
    </row>
    <row r="140" spans="1:7">
      <c r="A140" s="370"/>
      <c r="B140" s="367" t="s">
        <v>299</v>
      </c>
      <c r="C140" s="368">
        <v>0</v>
      </c>
      <c r="D140" s="368">
        <v>0</v>
      </c>
      <c r="E140" s="368">
        <v>0</v>
      </c>
      <c r="F140" s="293">
        <v>0</v>
      </c>
      <c r="G140" s="353" t="str">
        <f t="shared" ref="G140:G177" si="11">IF(ISERROR(F140/$F$178),"-  ",IF((F140/$F$178)=0,"-  ",F140/$F$178))</f>
        <v xml:space="preserve">-  </v>
      </c>
    </row>
    <row r="141" spans="1:7">
      <c r="A141" s="371"/>
      <c r="B141" s="372" t="s">
        <v>300</v>
      </c>
      <c r="C141" s="373">
        <v>0</v>
      </c>
      <c r="D141" s="373">
        <v>0</v>
      </c>
      <c r="E141" s="373">
        <v>0</v>
      </c>
      <c r="F141" s="307">
        <v>0</v>
      </c>
      <c r="G141" s="354" t="str">
        <f t="shared" si="11"/>
        <v xml:space="preserve">-  </v>
      </c>
    </row>
    <row r="142" spans="1:7">
      <c r="A142" s="374" t="s">
        <v>148</v>
      </c>
      <c r="B142" s="367" t="s">
        <v>298</v>
      </c>
      <c r="C142" s="368">
        <v>0</v>
      </c>
      <c r="D142" s="368">
        <v>0</v>
      </c>
      <c r="E142" s="368">
        <v>0</v>
      </c>
      <c r="F142" s="293">
        <v>0</v>
      </c>
      <c r="G142" s="352" t="str">
        <f t="shared" si="11"/>
        <v xml:space="preserve">-  </v>
      </c>
    </row>
    <row r="143" spans="1:7">
      <c r="A143" s="370"/>
      <c r="B143" s="367" t="s">
        <v>299</v>
      </c>
      <c r="C143" s="368">
        <v>0</v>
      </c>
      <c r="D143" s="368">
        <v>0</v>
      </c>
      <c r="E143" s="368">
        <v>0</v>
      </c>
      <c r="F143" s="293">
        <v>0</v>
      </c>
      <c r="G143" s="353" t="str">
        <f t="shared" si="11"/>
        <v xml:space="preserve">-  </v>
      </c>
    </row>
    <row r="144" spans="1:7">
      <c r="A144" s="371"/>
      <c r="B144" s="372" t="s">
        <v>300</v>
      </c>
      <c r="C144" s="373">
        <v>0</v>
      </c>
      <c r="D144" s="373">
        <v>0</v>
      </c>
      <c r="E144" s="373">
        <v>0</v>
      </c>
      <c r="F144" s="307">
        <v>0</v>
      </c>
      <c r="G144" s="354" t="str">
        <f t="shared" si="11"/>
        <v xml:space="preserve">-  </v>
      </c>
    </row>
    <row r="145" spans="1:7">
      <c r="A145" s="374" t="s">
        <v>149</v>
      </c>
      <c r="B145" s="367" t="s">
        <v>298</v>
      </c>
      <c r="C145" s="368">
        <v>0</v>
      </c>
      <c r="D145" s="368">
        <v>0</v>
      </c>
      <c r="E145" s="368">
        <v>0</v>
      </c>
      <c r="F145" s="293">
        <v>0</v>
      </c>
      <c r="G145" s="352" t="str">
        <f t="shared" si="11"/>
        <v xml:space="preserve">-  </v>
      </c>
    </row>
    <row r="146" spans="1:7">
      <c r="A146" s="370"/>
      <c r="B146" s="367" t="s">
        <v>299</v>
      </c>
      <c r="C146" s="368">
        <v>0</v>
      </c>
      <c r="D146" s="368">
        <v>0</v>
      </c>
      <c r="E146" s="368">
        <v>0</v>
      </c>
      <c r="F146" s="293">
        <v>0</v>
      </c>
      <c r="G146" s="353" t="str">
        <f t="shared" si="11"/>
        <v xml:space="preserve">-  </v>
      </c>
    </row>
    <row r="147" spans="1:7">
      <c r="A147" s="371"/>
      <c r="B147" s="372" t="s">
        <v>300</v>
      </c>
      <c r="C147" s="373">
        <v>0</v>
      </c>
      <c r="D147" s="373">
        <v>0</v>
      </c>
      <c r="E147" s="373">
        <v>0</v>
      </c>
      <c r="F147" s="307">
        <v>0</v>
      </c>
      <c r="G147" s="354" t="str">
        <f t="shared" si="11"/>
        <v xml:space="preserve">-  </v>
      </c>
    </row>
    <row r="148" spans="1:7">
      <c r="A148" s="374" t="s">
        <v>151</v>
      </c>
      <c r="B148" s="367" t="s">
        <v>298</v>
      </c>
      <c r="C148" s="368">
        <v>0</v>
      </c>
      <c r="D148" s="368">
        <v>0</v>
      </c>
      <c r="E148" s="368">
        <v>0</v>
      </c>
      <c r="F148" s="293">
        <v>0</v>
      </c>
      <c r="G148" s="352" t="str">
        <f t="shared" si="11"/>
        <v xml:space="preserve">-  </v>
      </c>
    </row>
    <row r="149" spans="1:7">
      <c r="A149" s="370"/>
      <c r="B149" s="367" t="s">
        <v>299</v>
      </c>
      <c r="C149" s="368">
        <v>0</v>
      </c>
      <c r="D149" s="368">
        <v>0</v>
      </c>
      <c r="E149" s="368">
        <v>0</v>
      </c>
      <c r="F149" s="293">
        <v>0</v>
      </c>
      <c r="G149" s="353" t="str">
        <f t="shared" si="11"/>
        <v xml:space="preserve">-  </v>
      </c>
    </row>
    <row r="150" spans="1:7">
      <c r="A150" s="371"/>
      <c r="B150" s="372" t="s">
        <v>300</v>
      </c>
      <c r="C150" s="373">
        <v>0</v>
      </c>
      <c r="D150" s="373">
        <v>0</v>
      </c>
      <c r="E150" s="373">
        <v>0</v>
      </c>
      <c r="F150" s="307">
        <v>0</v>
      </c>
      <c r="G150" s="354" t="str">
        <f t="shared" si="11"/>
        <v xml:space="preserve">-  </v>
      </c>
    </row>
    <row r="151" spans="1:7">
      <c r="A151" s="374" t="s">
        <v>307</v>
      </c>
      <c r="B151" s="367" t="s">
        <v>298</v>
      </c>
      <c r="C151" s="368">
        <v>0</v>
      </c>
      <c r="D151" s="368">
        <v>0</v>
      </c>
      <c r="E151" s="368">
        <v>0</v>
      </c>
      <c r="F151" s="293">
        <v>0</v>
      </c>
      <c r="G151" s="352" t="str">
        <f t="shared" si="11"/>
        <v xml:space="preserve">-  </v>
      </c>
    </row>
    <row r="152" spans="1:7">
      <c r="A152" s="370"/>
      <c r="B152" s="367" t="s">
        <v>299</v>
      </c>
      <c r="C152" s="368">
        <v>0</v>
      </c>
      <c r="D152" s="368">
        <v>0</v>
      </c>
      <c r="E152" s="368">
        <v>0</v>
      </c>
      <c r="F152" s="293">
        <v>0</v>
      </c>
      <c r="G152" s="353" t="str">
        <f t="shared" si="11"/>
        <v xml:space="preserve">-  </v>
      </c>
    </row>
    <row r="153" spans="1:7">
      <c r="A153" s="371"/>
      <c r="B153" s="372" t="s">
        <v>300</v>
      </c>
      <c r="C153" s="373">
        <v>0</v>
      </c>
      <c r="D153" s="373">
        <v>0</v>
      </c>
      <c r="E153" s="373">
        <v>0</v>
      </c>
      <c r="F153" s="307">
        <v>0</v>
      </c>
      <c r="G153" s="354" t="str">
        <f t="shared" si="11"/>
        <v xml:space="preserve">-  </v>
      </c>
    </row>
    <row r="154" spans="1:7">
      <c r="A154" s="374" t="s">
        <v>302</v>
      </c>
      <c r="B154" s="367" t="s">
        <v>298</v>
      </c>
      <c r="C154" s="368">
        <v>0</v>
      </c>
      <c r="D154" s="368">
        <v>0</v>
      </c>
      <c r="E154" s="368">
        <v>0</v>
      </c>
      <c r="F154" s="293">
        <v>0</v>
      </c>
      <c r="G154" s="352" t="str">
        <f t="shared" si="11"/>
        <v xml:space="preserve">-  </v>
      </c>
    </row>
    <row r="155" spans="1:7">
      <c r="A155" s="370"/>
      <c r="B155" s="367" t="s">
        <v>299</v>
      </c>
      <c r="C155" s="368">
        <v>0</v>
      </c>
      <c r="D155" s="368">
        <v>0</v>
      </c>
      <c r="E155" s="368">
        <v>0</v>
      </c>
      <c r="F155" s="293">
        <v>0</v>
      </c>
      <c r="G155" s="353" t="str">
        <f t="shared" si="11"/>
        <v xml:space="preserve">-  </v>
      </c>
    </row>
    <row r="156" spans="1:7">
      <c r="A156" s="371"/>
      <c r="B156" s="372" t="s">
        <v>300</v>
      </c>
      <c r="C156" s="373">
        <v>0</v>
      </c>
      <c r="D156" s="373">
        <v>0</v>
      </c>
      <c r="E156" s="373">
        <v>0</v>
      </c>
      <c r="F156" s="307">
        <v>0</v>
      </c>
      <c r="G156" s="354" t="str">
        <f t="shared" si="11"/>
        <v xml:space="preserve">-  </v>
      </c>
    </row>
    <row r="157" spans="1:7">
      <c r="A157" s="374" t="s">
        <v>146</v>
      </c>
      <c r="B157" s="367" t="s">
        <v>298</v>
      </c>
      <c r="C157" s="368">
        <v>0</v>
      </c>
      <c r="D157" s="368">
        <v>0</v>
      </c>
      <c r="E157" s="368">
        <v>0</v>
      </c>
      <c r="F157" s="293">
        <v>0</v>
      </c>
      <c r="G157" s="352" t="str">
        <f t="shared" si="11"/>
        <v xml:space="preserve">-  </v>
      </c>
    </row>
    <row r="158" spans="1:7">
      <c r="A158" s="370"/>
      <c r="B158" s="367" t="s">
        <v>299</v>
      </c>
      <c r="C158" s="368">
        <v>0</v>
      </c>
      <c r="D158" s="368">
        <v>0</v>
      </c>
      <c r="E158" s="368">
        <v>0</v>
      </c>
      <c r="F158" s="293">
        <v>0</v>
      </c>
      <c r="G158" s="353" t="str">
        <f t="shared" si="11"/>
        <v xml:space="preserve">-  </v>
      </c>
    </row>
    <row r="159" spans="1:7">
      <c r="A159" s="371"/>
      <c r="B159" s="372" t="s">
        <v>300</v>
      </c>
      <c r="C159" s="373">
        <v>0</v>
      </c>
      <c r="D159" s="373">
        <v>0</v>
      </c>
      <c r="E159" s="373">
        <v>0</v>
      </c>
      <c r="F159" s="307">
        <v>0</v>
      </c>
      <c r="G159" s="354" t="str">
        <f t="shared" si="11"/>
        <v xml:space="preserve">-  </v>
      </c>
    </row>
    <row r="160" spans="1:7">
      <c r="A160" s="374" t="s">
        <v>303</v>
      </c>
      <c r="B160" s="367" t="s">
        <v>298</v>
      </c>
      <c r="C160" s="368">
        <v>0</v>
      </c>
      <c r="D160" s="368">
        <v>0</v>
      </c>
      <c r="E160" s="368">
        <v>0</v>
      </c>
      <c r="F160" s="293">
        <v>0</v>
      </c>
      <c r="G160" s="352" t="str">
        <f t="shared" si="11"/>
        <v xml:space="preserve">-  </v>
      </c>
    </row>
    <row r="161" spans="1:7">
      <c r="A161" s="370"/>
      <c r="B161" s="367" t="s">
        <v>299</v>
      </c>
      <c r="C161" s="368">
        <v>0</v>
      </c>
      <c r="D161" s="368">
        <v>0</v>
      </c>
      <c r="E161" s="368">
        <v>0</v>
      </c>
      <c r="F161" s="293">
        <v>0</v>
      </c>
      <c r="G161" s="353" t="str">
        <f t="shared" si="11"/>
        <v xml:space="preserve">-  </v>
      </c>
    </row>
    <row r="162" spans="1:7">
      <c r="A162" s="371"/>
      <c r="B162" s="372" t="s">
        <v>300</v>
      </c>
      <c r="C162" s="373">
        <v>0</v>
      </c>
      <c r="D162" s="373">
        <v>0</v>
      </c>
      <c r="E162" s="373">
        <v>0</v>
      </c>
      <c r="F162" s="307">
        <v>0</v>
      </c>
      <c r="G162" s="354" t="str">
        <f t="shared" si="11"/>
        <v xml:space="preserve">-  </v>
      </c>
    </row>
    <row r="163" spans="1:7">
      <c r="A163" s="374" t="s">
        <v>147</v>
      </c>
      <c r="B163" s="367" t="s">
        <v>298</v>
      </c>
      <c r="C163" s="368">
        <v>0</v>
      </c>
      <c r="D163" s="368">
        <v>0</v>
      </c>
      <c r="E163" s="368">
        <v>0</v>
      </c>
      <c r="F163" s="293">
        <v>0</v>
      </c>
      <c r="G163" s="352" t="str">
        <f t="shared" si="11"/>
        <v xml:space="preserve">-  </v>
      </c>
    </row>
    <row r="164" spans="1:7">
      <c r="A164" s="370"/>
      <c r="B164" s="367" t="s">
        <v>299</v>
      </c>
      <c r="C164" s="368">
        <v>0</v>
      </c>
      <c r="D164" s="368">
        <v>0</v>
      </c>
      <c r="E164" s="368">
        <v>0</v>
      </c>
      <c r="F164" s="293">
        <v>0</v>
      </c>
      <c r="G164" s="353" t="str">
        <f t="shared" si="11"/>
        <v xml:space="preserve">-  </v>
      </c>
    </row>
    <row r="165" spans="1:7">
      <c r="A165" s="371"/>
      <c r="B165" s="372" t="s">
        <v>300</v>
      </c>
      <c r="C165" s="373">
        <v>0</v>
      </c>
      <c r="D165" s="373">
        <v>0</v>
      </c>
      <c r="E165" s="373">
        <v>0</v>
      </c>
      <c r="F165" s="307">
        <v>0</v>
      </c>
      <c r="G165" s="354" t="str">
        <f t="shared" si="11"/>
        <v xml:space="preserve">-  </v>
      </c>
    </row>
    <row r="166" spans="1:7">
      <c r="A166" s="374" t="s">
        <v>304</v>
      </c>
      <c r="B166" s="367" t="s">
        <v>298</v>
      </c>
      <c r="C166" s="368">
        <v>0</v>
      </c>
      <c r="D166" s="368">
        <v>0</v>
      </c>
      <c r="E166" s="368">
        <v>0</v>
      </c>
      <c r="F166" s="293">
        <v>0</v>
      </c>
      <c r="G166" s="352" t="str">
        <f t="shared" si="11"/>
        <v xml:space="preserve">-  </v>
      </c>
    </row>
    <row r="167" spans="1:7">
      <c r="A167" s="370"/>
      <c r="B167" s="367" t="s">
        <v>299</v>
      </c>
      <c r="C167" s="368">
        <v>0</v>
      </c>
      <c r="D167" s="368">
        <v>0</v>
      </c>
      <c r="E167" s="368">
        <v>0</v>
      </c>
      <c r="F167" s="293">
        <v>0</v>
      </c>
      <c r="G167" s="353" t="str">
        <f t="shared" si="11"/>
        <v xml:space="preserve">-  </v>
      </c>
    </row>
    <row r="168" spans="1:7">
      <c r="A168" s="371"/>
      <c r="B168" s="372" t="s">
        <v>300</v>
      </c>
      <c r="C168" s="373">
        <v>0</v>
      </c>
      <c r="D168" s="373">
        <v>0</v>
      </c>
      <c r="E168" s="373">
        <v>0</v>
      </c>
      <c r="F168" s="307">
        <v>0</v>
      </c>
      <c r="G168" s="354" t="str">
        <f t="shared" si="11"/>
        <v xml:space="preserve">-  </v>
      </c>
    </row>
    <row r="169" spans="1:7">
      <c r="A169" s="375" t="s">
        <v>305</v>
      </c>
      <c r="B169" s="367" t="s">
        <v>298</v>
      </c>
      <c r="C169" s="368">
        <v>0</v>
      </c>
      <c r="D169" s="368">
        <v>0</v>
      </c>
      <c r="E169" s="368">
        <v>0</v>
      </c>
      <c r="F169" s="293">
        <v>0</v>
      </c>
      <c r="G169" s="352" t="str">
        <f t="shared" si="11"/>
        <v xml:space="preserve">-  </v>
      </c>
    </row>
    <row r="170" spans="1:7">
      <c r="A170" s="370"/>
      <c r="B170" s="367" t="s">
        <v>299</v>
      </c>
      <c r="C170" s="368">
        <v>0</v>
      </c>
      <c r="D170" s="368">
        <v>0</v>
      </c>
      <c r="E170" s="368">
        <v>0</v>
      </c>
      <c r="F170" s="293">
        <v>0</v>
      </c>
      <c r="G170" s="353" t="str">
        <f t="shared" si="11"/>
        <v xml:space="preserve">-  </v>
      </c>
    </row>
    <row r="171" spans="1:7">
      <c r="A171" s="371"/>
      <c r="B171" s="372" t="s">
        <v>300</v>
      </c>
      <c r="C171" s="373">
        <v>0</v>
      </c>
      <c r="D171" s="373">
        <v>0</v>
      </c>
      <c r="E171" s="373">
        <v>0</v>
      </c>
      <c r="F171" s="307">
        <v>0</v>
      </c>
      <c r="G171" s="354" t="str">
        <f t="shared" si="11"/>
        <v xml:space="preserve">-  </v>
      </c>
    </row>
    <row r="172" spans="1:7">
      <c r="A172" s="374" t="s">
        <v>306</v>
      </c>
      <c r="B172" s="367" t="s">
        <v>298</v>
      </c>
      <c r="C172" s="368">
        <v>0</v>
      </c>
      <c r="D172" s="368">
        <v>0</v>
      </c>
      <c r="E172" s="368">
        <v>0</v>
      </c>
      <c r="F172" s="293">
        <v>0</v>
      </c>
      <c r="G172" s="352" t="str">
        <f t="shared" si="11"/>
        <v xml:space="preserve">-  </v>
      </c>
    </row>
    <row r="173" spans="1:7">
      <c r="A173" s="370"/>
      <c r="B173" s="367" t="s">
        <v>299</v>
      </c>
      <c r="C173" s="368">
        <v>0</v>
      </c>
      <c r="D173" s="368">
        <v>0</v>
      </c>
      <c r="E173" s="368">
        <v>0</v>
      </c>
      <c r="F173" s="293">
        <v>0</v>
      </c>
      <c r="G173" s="353" t="str">
        <f t="shared" si="11"/>
        <v xml:space="preserve">-  </v>
      </c>
    </row>
    <row r="174" spans="1:7">
      <c r="A174" s="371"/>
      <c r="B174" s="372" t="s">
        <v>300</v>
      </c>
      <c r="C174" s="373">
        <v>0</v>
      </c>
      <c r="D174" s="373">
        <v>0</v>
      </c>
      <c r="E174" s="373">
        <v>0</v>
      </c>
      <c r="F174" s="307">
        <v>0</v>
      </c>
      <c r="G174" s="354" t="str">
        <f t="shared" si="11"/>
        <v xml:space="preserve">-  </v>
      </c>
    </row>
    <row r="175" spans="1:7">
      <c r="A175" s="355" t="s">
        <v>30</v>
      </c>
      <c r="B175" s="376" t="s">
        <v>298</v>
      </c>
      <c r="C175" s="356">
        <f>SUM(C139,C142,C145,C148,C151,C154,C157,C160,C163,C166,C169,C172)</f>
        <v>0</v>
      </c>
      <c r="D175" s="356">
        <f>SUM(D139,D142,D145,D148,D151,D154,D157,D160,D163,D166,D169,D172)</f>
        <v>0</v>
      </c>
      <c r="E175" s="356">
        <f>SUM(E139,E142,E145,E148,E151,E154,E157,E160,E163,E166,E169,E172)</f>
        <v>0</v>
      </c>
      <c r="F175" s="357">
        <f>SUM(F139,F142,F145,F148,F151,F154,F157,F160,F163,F166,F169,F172)</f>
        <v>0</v>
      </c>
      <c r="G175" s="358" t="str">
        <f t="shared" si="11"/>
        <v xml:space="preserve">-  </v>
      </c>
    </row>
    <row r="176" spans="1:7">
      <c r="A176" s="377"/>
      <c r="B176" s="376" t="s">
        <v>299</v>
      </c>
      <c r="C176" s="356">
        <f t="shared" ref="C176:F176" si="12">SUM(C140,C143,C146,C149,C152,C155,C158,C161,C164,C167,C170,C173)</f>
        <v>0</v>
      </c>
      <c r="D176" s="356">
        <f t="shared" si="12"/>
        <v>0</v>
      </c>
      <c r="E176" s="356">
        <f t="shared" si="12"/>
        <v>0</v>
      </c>
      <c r="F176" s="357">
        <f t="shared" si="12"/>
        <v>0</v>
      </c>
      <c r="G176" s="358" t="str">
        <f t="shared" si="11"/>
        <v xml:space="preserve">-  </v>
      </c>
    </row>
    <row r="177" spans="1:7">
      <c r="A177" s="377"/>
      <c r="B177" s="376" t="s">
        <v>300</v>
      </c>
      <c r="C177" s="356">
        <f t="shared" ref="C177:F177" si="13">SUM(C141,C144,C147,C150,C153,C156,C159,C162,C165,C168,C171,C174)</f>
        <v>0</v>
      </c>
      <c r="D177" s="356">
        <f t="shared" si="13"/>
        <v>0</v>
      </c>
      <c r="E177" s="356">
        <f t="shared" si="13"/>
        <v>0</v>
      </c>
      <c r="F177" s="357">
        <f t="shared" si="13"/>
        <v>0</v>
      </c>
      <c r="G177" s="358" t="str">
        <f t="shared" si="11"/>
        <v xml:space="preserve">-  </v>
      </c>
    </row>
    <row r="178" spans="1:7">
      <c r="A178" s="359"/>
      <c r="B178" s="360" t="s">
        <v>30</v>
      </c>
      <c r="C178" s="361">
        <f t="shared" ref="C178:G178" si="14">SUM(C175:C177)</f>
        <v>0</v>
      </c>
      <c r="D178" s="361">
        <f t="shared" si="14"/>
        <v>0</v>
      </c>
      <c r="E178" s="361">
        <f t="shared" si="14"/>
        <v>0</v>
      </c>
      <c r="F178" s="362">
        <f t="shared" si="14"/>
        <v>0</v>
      </c>
      <c r="G178" s="363">
        <f t="shared" si="14"/>
        <v>0</v>
      </c>
    </row>
    <row r="180" spans="1:7">
      <c r="A180" s="593" t="s">
        <v>219</v>
      </c>
      <c r="B180" s="593"/>
      <c r="C180" s="593"/>
      <c r="D180" s="593"/>
      <c r="E180" s="593"/>
      <c r="F180" s="593"/>
      <c r="G180" s="593"/>
    </row>
    <row r="181" spans="1:7">
      <c r="A181" s="594" t="s">
        <v>308</v>
      </c>
      <c r="B181" s="595"/>
      <c r="C181" s="598" t="s">
        <v>1</v>
      </c>
      <c r="D181" s="599" t="s">
        <v>3</v>
      </c>
      <c r="E181" s="502" t="s">
        <v>4</v>
      </c>
      <c r="F181" s="601" t="s">
        <v>5</v>
      </c>
      <c r="G181" s="602"/>
    </row>
    <row r="182" spans="1:7" ht="51">
      <c r="A182" s="596"/>
      <c r="B182" s="597"/>
      <c r="C182" s="506"/>
      <c r="D182" s="600"/>
      <c r="E182" s="504"/>
      <c r="F182" s="364" t="s">
        <v>5</v>
      </c>
      <c r="G182" s="365" t="s">
        <v>309</v>
      </c>
    </row>
    <row r="183" spans="1:7">
      <c r="A183" s="366" t="s">
        <v>145</v>
      </c>
      <c r="B183" s="367" t="s">
        <v>298</v>
      </c>
      <c r="C183" s="368">
        <v>2</v>
      </c>
      <c r="D183" s="368">
        <v>0</v>
      </c>
      <c r="E183" s="368">
        <v>0</v>
      </c>
      <c r="F183" s="369">
        <v>0</v>
      </c>
      <c r="G183" s="352" t="str">
        <f>IF(ISERROR(F183/$F$222),"-  ",IF((F183/$F$222)=0,"-  ",F183/$F$222))</f>
        <v xml:space="preserve">-  </v>
      </c>
    </row>
    <row r="184" spans="1:7">
      <c r="A184" s="370"/>
      <c r="B184" s="367" t="s">
        <v>299</v>
      </c>
      <c r="C184" s="368">
        <v>0</v>
      </c>
      <c r="D184" s="368">
        <v>0</v>
      </c>
      <c r="E184" s="368">
        <v>0</v>
      </c>
      <c r="F184" s="293">
        <v>0</v>
      </c>
      <c r="G184" s="353" t="str">
        <f t="shared" ref="G184:G221" si="15">IF(ISERROR(F184/$F$222),"-  ",IF((F184/$F$222)=0,"-  ",F184/$F$222))</f>
        <v xml:space="preserve">-  </v>
      </c>
    </row>
    <row r="185" spans="1:7">
      <c r="A185" s="371"/>
      <c r="B185" s="372" t="s">
        <v>300</v>
      </c>
      <c r="C185" s="373">
        <v>0</v>
      </c>
      <c r="D185" s="373">
        <v>0</v>
      </c>
      <c r="E185" s="373">
        <v>0</v>
      </c>
      <c r="F185" s="307">
        <v>0</v>
      </c>
      <c r="G185" s="354" t="str">
        <f t="shared" si="15"/>
        <v xml:space="preserve">-  </v>
      </c>
    </row>
    <row r="186" spans="1:7">
      <c r="A186" s="374" t="s">
        <v>148</v>
      </c>
      <c r="B186" s="367" t="s">
        <v>298</v>
      </c>
      <c r="C186" s="368">
        <v>0</v>
      </c>
      <c r="D186" s="368">
        <v>0</v>
      </c>
      <c r="E186" s="368">
        <v>0</v>
      </c>
      <c r="F186" s="293">
        <v>0</v>
      </c>
      <c r="G186" s="352" t="str">
        <f t="shared" si="15"/>
        <v xml:space="preserve">-  </v>
      </c>
    </row>
    <row r="187" spans="1:7">
      <c r="A187" s="370"/>
      <c r="B187" s="367" t="s">
        <v>299</v>
      </c>
      <c r="C187" s="368">
        <v>0</v>
      </c>
      <c r="D187" s="368">
        <v>0</v>
      </c>
      <c r="E187" s="368">
        <v>0</v>
      </c>
      <c r="F187" s="293">
        <v>0</v>
      </c>
      <c r="G187" s="353" t="str">
        <f t="shared" si="15"/>
        <v xml:space="preserve">-  </v>
      </c>
    </row>
    <row r="188" spans="1:7">
      <c r="A188" s="371"/>
      <c r="B188" s="372" t="s">
        <v>300</v>
      </c>
      <c r="C188" s="373">
        <v>0</v>
      </c>
      <c r="D188" s="373">
        <v>0</v>
      </c>
      <c r="E188" s="373">
        <v>0</v>
      </c>
      <c r="F188" s="307">
        <v>0</v>
      </c>
      <c r="G188" s="354" t="str">
        <f t="shared" si="15"/>
        <v xml:space="preserve">-  </v>
      </c>
    </row>
    <row r="189" spans="1:7">
      <c r="A189" s="374" t="s">
        <v>149</v>
      </c>
      <c r="B189" s="367" t="s">
        <v>298</v>
      </c>
      <c r="C189" s="368">
        <v>1</v>
      </c>
      <c r="D189" s="368">
        <v>0</v>
      </c>
      <c r="E189" s="368">
        <v>0</v>
      </c>
      <c r="F189" s="293">
        <v>0</v>
      </c>
      <c r="G189" s="352" t="str">
        <f t="shared" si="15"/>
        <v xml:space="preserve">-  </v>
      </c>
    </row>
    <row r="190" spans="1:7">
      <c r="A190" s="370"/>
      <c r="B190" s="367" t="s">
        <v>299</v>
      </c>
      <c r="C190" s="368">
        <v>0</v>
      </c>
      <c r="D190" s="368">
        <v>0</v>
      </c>
      <c r="E190" s="368">
        <v>0</v>
      </c>
      <c r="F190" s="293">
        <v>0</v>
      </c>
      <c r="G190" s="353" t="str">
        <f t="shared" si="15"/>
        <v xml:space="preserve">-  </v>
      </c>
    </row>
    <row r="191" spans="1:7">
      <c r="A191" s="371"/>
      <c r="B191" s="372" t="s">
        <v>300</v>
      </c>
      <c r="C191" s="373">
        <v>0</v>
      </c>
      <c r="D191" s="373">
        <v>0</v>
      </c>
      <c r="E191" s="373">
        <v>0</v>
      </c>
      <c r="F191" s="307">
        <v>0</v>
      </c>
      <c r="G191" s="354" t="str">
        <f t="shared" si="15"/>
        <v xml:space="preserve">-  </v>
      </c>
    </row>
    <row r="192" spans="1:7">
      <c r="A192" s="374" t="s">
        <v>151</v>
      </c>
      <c r="B192" s="367" t="s">
        <v>298</v>
      </c>
      <c r="C192" s="368">
        <v>0</v>
      </c>
      <c r="D192" s="368">
        <v>0</v>
      </c>
      <c r="E192" s="368">
        <v>0</v>
      </c>
      <c r="F192" s="293">
        <v>0</v>
      </c>
      <c r="G192" s="352" t="str">
        <f t="shared" si="15"/>
        <v xml:space="preserve">-  </v>
      </c>
    </row>
    <row r="193" spans="1:7">
      <c r="A193" s="370"/>
      <c r="B193" s="367" t="s">
        <v>299</v>
      </c>
      <c r="C193" s="368">
        <v>0</v>
      </c>
      <c r="D193" s="368">
        <v>1</v>
      </c>
      <c r="E193" s="368">
        <v>1</v>
      </c>
      <c r="F193" s="293">
        <v>0</v>
      </c>
      <c r="G193" s="353" t="str">
        <f t="shared" si="15"/>
        <v xml:space="preserve">-  </v>
      </c>
    </row>
    <row r="194" spans="1:7">
      <c r="A194" s="371"/>
      <c r="B194" s="372" t="s">
        <v>300</v>
      </c>
      <c r="C194" s="373">
        <v>0</v>
      </c>
      <c r="D194" s="373">
        <v>0</v>
      </c>
      <c r="E194" s="373">
        <v>0</v>
      </c>
      <c r="F194" s="307">
        <v>0</v>
      </c>
      <c r="G194" s="354" t="str">
        <f t="shared" si="15"/>
        <v xml:space="preserve">-  </v>
      </c>
    </row>
    <row r="195" spans="1:7">
      <c r="A195" s="374" t="s">
        <v>307</v>
      </c>
      <c r="B195" s="367" t="s">
        <v>298</v>
      </c>
      <c r="C195" s="368">
        <v>0</v>
      </c>
      <c r="D195" s="368">
        <v>0</v>
      </c>
      <c r="E195" s="368">
        <v>0</v>
      </c>
      <c r="F195" s="293">
        <v>0</v>
      </c>
      <c r="G195" s="352" t="str">
        <f t="shared" si="15"/>
        <v xml:space="preserve">-  </v>
      </c>
    </row>
    <row r="196" spans="1:7">
      <c r="A196" s="370"/>
      <c r="B196" s="367" t="s">
        <v>299</v>
      </c>
      <c r="C196" s="368">
        <v>0</v>
      </c>
      <c r="D196" s="368">
        <v>0</v>
      </c>
      <c r="E196" s="368">
        <v>0</v>
      </c>
      <c r="F196" s="293">
        <v>0</v>
      </c>
      <c r="G196" s="353" t="str">
        <f t="shared" si="15"/>
        <v xml:space="preserve">-  </v>
      </c>
    </row>
    <row r="197" spans="1:7">
      <c r="A197" s="371"/>
      <c r="B197" s="372" t="s">
        <v>300</v>
      </c>
      <c r="C197" s="373">
        <v>0</v>
      </c>
      <c r="D197" s="373">
        <v>0</v>
      </c>
      <c r="E197" s="373">
        <v>0</v>
      </c>
      <c r="F197" s="307">
        <v>0</v>
      </c>
      <c r="G197" s="354" t="str">
        <f t="shared" si="15"/>
        <v xml:space="preserve">-  </v>
      </c>
    </row>
    <row r="198" spans="1:7">
      <c r="A198" s="374" t="s">
        <v>302</v>
      </c>
      <c r="B198" s="367" t="s">
        <v>298</v>
      </c>
      <c r="C198" s="368">
        <v>0</v>
      </c>
      <c r="D198" s="368">
        <v>0</v>
      </c>
      <c r="E198" s="368">
        <v>0</v>
      </c>
      <c r="F198" s="293">
        <v>0</v>
      </c>
      <c r="G198" s="352" t="str">
        <f t="shared" si="15"/>
        <v xml:space="preserve">-  </v>
      </c>
    </row>
    <row r="199" spans="1:7">
      <c r="A199" s="370"/>
      <c r="B199" s="367" t="s">
        <v>299</v>
      </c>
      <c r="C199" s="368">
        <v>0</v>
      </c>
      <c r="D199" s="368">
        <v>0</v>
      </c>
      <c r="E199" s="368">
        <v>0</v>
      </c>
      <c r="F199" s="293">
        <v>0</v>
      </c>
      <c r="G199" s="353" t="str">
        <f t="shared" si="15"/>
        <v xml:space="preserve">-  </v>
      </c>
    </row>
    <row r="200" spans="1:7">
      <c r="A200" s="371"/>
      <c r="B200" s="372" t="s">
        <v>300</v>
      </c>
      <c r="C200" s="373">
        <v>0</v>
      </c>
      <c r="D200" s="373">
        <v>0</v>
      </c>
      <c r="E200" s="373">
        <v>0</v>
      </c>
      <c r="F200" s="307">
        <v>0</v>
      </c>
      <c r="G200" s="354" t="str">
        <f t="shared" si="15"/>
        <v xml:space="preserve">-  </v>
      </c>
    </row>
    <row r="201" spans="1:7">
      <c r="A201" s="374" t="s">
        <v>146</v>
      </c>
      <c r="B201" s="367" t="s">
        <v>298</v>
      </c>
      <c r="C201" s="368">
        <v>1</v>
      </c>
      <c r="D201" s="368">
        <v>1</v>
      </c>
      <c r="E201" s="368">
        <v>1</v>
      </c>
      <c r="F201" s="293">
        <v>0</v>
      </c>
      <c r="G201" s="352" t="str">
        <f t="shared" si="15"/>
        <v xml:space="preserve">-  </v>
      </c>
    </row>
    <row r="202" spans="1:7">
      <c r="A202" s="370"/>
      <c r="B202" s="367" t="s">
        <v>299</v>
      </c>
      <c r="C202" s="368">
        <v>0</v>
      </c>
      <c r="D202" s="368">
        <v>0</v>
      </c>
      <c r="E202" s="368">
        <v>0</v>
      </c>
      <c r="F202" s="293">
        <v>0</v>
      </c>
      <c r="G202" s="353" t="str">
        <f t="shared" si="15"/>
        <v xml:space="preserve">-  </v>
      </c>
    </row>
    <row r="203" spans="1:7">
      <c r="A203" s="371"/>
      <c r="B203" s="372" t="s">
        <v>300</v>
      </c>
      <c r="C203" s="373">
        <v>0</v>
      </c>
      <c r="D203" s="373">
        <v>0</v>
      </c>
      <c r="E203" s="373">
        <v>0</v>
      </c>
      <c r="F203" s="307">
        <v>0</v>
      </c>
      <c r="G203" s="354" t="str">
        <f t="shared" si="15"/>
        <v xml:space="preserve">-  </v>
      </c>
    </row>
    <row r="204" spans="1:7">
      <c r="A204" s="374" t="s">
        <v>303</v>
      </c>
      <c r="B204" s="367" t="s">
        <v>298</v>
      </c>
      <c r="C204" s="368">
        <v>0</v>
      </c>
      <c r="D204" s="368">
        <v>0</v>
      </c>
      <c r="E204" s="368">
        <v>0</v>
      </c>
      <c r="F204" s="293">
        <v>0</v>
      </c>
      <c r="G204" s="352" t="str">
        <f t="shared" si="15"/>
        <v xml:space="preserve">-  </v>
      </c>
    </row>
    <row r="205" spans="1:7">
      <c r="A205" s="370"/>
      <c r="B205" s="367" t="s">
        <v>299</v>
      </c>
      <c r="C205" s="368">
        <v>0</v>
      </c>
      <c r="D205" s="368">
        <v>0</v>
      </c>
      <c r="E205" s="368">
        <v>0</v>
      </c>
      <c r="F205" s="293">
        <v>0</v>
      </c>
      <c r="G205" s="353" t="str">
        <f t="shared" si="15"/>
        <v xml:space="preserve">-  </v>
      </c>
    </row>
    <row r="206" spans="1:7">
      <c r="A206" s="371"/>
      <c r="B206" s="372" t="s">
        <v>300</v>
      </c>
      <c r="C206" s="373">
        <v>0</v>
      </c>
      <c r="D206" s="373">
        <v>0</v>
      </c>
      <c r="E206" s="373">
        <v>0</v>
      </c>
      <c r="F206" s="307">
        <v>0</v>
      </c>
      <c r="G206" s="354" t="str">
        <f t="shared" si="15"/>
        <v xml:space="preserve">-  </v>
      </c>
    </row>
    <row r="207" spans="1:7">
      <c r="A207" s="374" t="s">
        <v>147</v>
      </c>
      <c r="B207" s="367" t="s">
        <v>298</v>
      </c>
      <c r="C207" s="368">
        <v>0</v>
      </c>
      <c r="D207" s="368">
        <v>0</v>
      </c>
      <c r="E207" s="368">
        <v>0</v>
      </c>
      <c r="F207" s="293">
        <v>0</v>
      </c>
      <c r="G207" s="352" t="str">
        <f t="shared" si="15"/>
        <v xml:space="preserve">-  </v>
      </c>
    </row>
    <row r="208" spans="1:7">
      <c r="A208" s="370"/>
      <c r="B208" s="367" t="s">
        <v>299</v>
      </c>
      <c r="C208" s="368">
        <v>0</v>
      </c>
      <c r="D208" s="368">
        <v>0</v>
      </c>
      <c r="E208" s="368">
        <v>0</v>
      </c>
      <c r="F208" s="293">
        <v>0</v>
      </c>
      <c r="G208" s="353" t="str">
        <f t="shared" si="15"/>
        <v xml:space="preserve">-  </v>
      </c>
    </row>
    <row r="209" spans="1:7">
      <c r="A209" s="371"/>
      <c r="B209" s="372" t="s">
        <v>300</v>
      </c>
      <c r="C209" s="373">
        <v>0</v>
      </c>
      <c r="D209" s="373">
        <v>0</v>
      </c>
      <c r="E209" s="373">
        <v>0</v>
      </c>
      <c r="F209" s="307">
        <v>0</v>
      </c>
      <c r="G209" s="354" t="str">
        <f t="shared" si="15"/>
        <v xml:space="preserve">-  </v>
      </c>
    </row>
    <row r="210" spans="1:7">
      <c r="A210" s="374" t="s">
        <v>304</v>
      </c>
      <c r="B210" s="367" t="s">
        <v>298</v>
      </c>
      <c r="C210" s="368">
        <v>0</v>
      </c>
      <c r="D210" s="368">
        <v>0</v>
      </c>
      <c r="E210" s="368">
        <v>0</v>
      </c>
      <c r="F210" s="293">
        <v>0</v>
      </c>
      <c r="G210" s="352" t="str">
        <f t="shared" si="15"/>
        <v xml:space="preserve">-  </v>
      </c>
    </row>
    <row r="211" spans="1:7">
      <c r="A211" s="370"/>
      <c r="B211" s="367" t="s">
        <v>299</v>
      </c>
      <c r="C211" s="368">
        <v>0</v>
      </c>
      <c r="D211" s="368">
        <v>0</v>
      </c>
      <c r="E211" s="368">
        <v>0</v>
      </c>
      <c r="F211" s="293">
        <v>0</v>
      </c>
      <c r="G211" s="353" t="str">
        <f t="shared" si="15"/>
        <v xml:space="preserve">-  </v>
      </c>
    </row>
    <row r="212" spans="1:7">
      <c r="A212" s="371"/>
      <c r="B212" s="372" t="s">
        <v>300</v>
      </c>
      <c r="C212" s="373">
        <v>0</v>
      </c>
      <c r="D212" s="373">
        <v>0</v>
      </c>
      <c r="E212" s="373">
        <v>0</v>
      </c>
      <c r="F212" s="307">
        <v>0</v>
      </c>
      <c r="G212" s="354" t="str">
        <f t="shared" si="15"/>
        <v xml:space="preserve">-  </v>
      </c>
    </row>
    <row r="213" spans="1:7">
      <c r="A213" s="375" t="s">
        <v>305</v>
      </c>
      <c r="B213" s="367" t="s">
        <v>298</v>
      </c>
      <c r="C213" s="368">
        <v>1</v>
      </c>
      <c r="D213" s="368">
        <v>1</v>
      </c>
      <c r="E213" s="368">
        <v>0</v>
      </c>
      <c r="F213" s="293">
        <v>0</v>
      </c>
      <c r="G213" s="352" t="str">
        <f t="shared" si="15"/>
        <v xml:space="preserve">-  </v>
      </c>
    </row>
    <row r="214" spans="1:7">
      <c r="A214" s="370"/>
      <c r="B214" s="367" t="s">
        <v>299</v>
      </c>
      <c r="C214" s="368">
        <v>0</v>
      </c>
      <c r="D214" s="368">
        <v>0</v>
      </c>
      <c r="E214" s="368">
        <v>0</v>
      </c>
      <c r="F214" s="293">
        <v>0</v>
      </c>
      <c r="G214" s="353" t="str">
        <f t="shared" si="15"/>
        <v xml:space="preserve">-  </v>
      </c>
    </row>
    <row r="215" spans="1:7">
      <c r="A215" s="371"/>
      <c r="B215" s="372" t="s">
        <v>300</v>
      </c>
      <c r="C215" s="373">
        <v>0</v>
      </c>
      <c r="D215" s="373">
        <v>0</v>
      </c>
      <c r="E215" s="373">
        <v>0</v>
      </c>
      <c r="F215" s="307">
        <v>0</v>
      </c>
      <c r="G215" s="354" t="str">
        <f t="shared" si="15"/>
        <v xml:space="preserve">-  </v>
      </c>
    </row>
    <row r="216" spans="1:7">
      <c r="A216" s="374" t="s">
        <v>306</v>
      </c>
      <c r="B216" s="367" t="s">
        <v>298</v>
      </c>
      <c r="C216" s="368">
        <v>0</v>
      </c>
      <c r="D216" s="368">
        <v>0</v>
      </c>
      <c r="E216" s="368">
        <v>0</v>
      </c>
      <c r="F216" s="293">
        <v>0</v>
      </c>
      <c r="G216" s="352" t="str">
        <f t="shared" si="15"/>
        <v xml:space="preserve">-  </v>
      </c>
    </row>
    <row r="217" spans="1:7">
      <c r="A217" s="370"/>
      <c r="B217" s="367" t="s">
        <v>299</v>
      </c>
      <c r="C217" s="368">
        <v>0</v>
      </c>
      <c r="D217" s="368">
        <v>0</v>
      </c>
      <c r="E217" s="368">
        <v>0</v>
      </c>
      <c r="F217" s="293">
        <v>0</v>
      </c>
      <c r="G217" s="353" t="str">
        <f t="shared" si="15"/>
        <v xml:space="preserve">-  </v>
      </c>
    </row>
    <row r="218" spans="1:7">
      <c r="A218" s="371"/>
      <c r="B218" s="372" t="s">
        <v>300</v>
      </c>
      <c r="C218" s="373">
        <v>0</v>
      </c>
      <c r="D218" s="373">
        <v>0</v>
      </c>
      <c r="E218" s="373">
        <v>0</v>
      </c>
      <c r="F218" s="307">
        <v>0</v>
      </c>
      <c r="G218" s="354" t="str">
        <f t="shared" si="15"/>
        <v xml:space="preserve">-  </v>
      </c>
    </row>
    <row r="219" spans="1:7">
      <c r="A219" s="355" t="s">
        <v>30</v>
      </c>
      <c r="B219" s="376" t="s">
        <v>298</v>
      </c>
      <c r="C219" s="356">
        <f>SUM(C183,C186,C189,C192,C195,C198,C201,C204,C207,C210,C213,C216)</f>
        <v>5</v>
      </c>
      <c r="D219" s="356">
        <f>SUM(D183,D186,D189,D192,D195,D198,D201,D204,D207,D210,D213,D216)</f>
        <v>2</v>
      </c>
      <c r="E219" s="356">
        <f>SUM(E183,E186,E189,E192,E195,E198,E201,E204,E207,E210,E213,E216)</f>
        <v>1</v>
      </c>
      <c r="F219" s="357">
        <f>SUM(F183,F186,F189,F192,F195,F198,F201,F204,F207,F210,F213,F216)</f>
        <v>0</v>
      </c>
      <c r="G219" s="358" t="str">
        <f t="shared" si="15"/>
        <v xml:space="preserve">-  </v>
      </c>
    </row>
    <row r="220" spans="1:7">
      <c r="A220" s="377"/>
      <c r="B220" s="376" t="s">
        <v>299</v>
      </c>
      <c r="C220" s="356">
        <f t="shared" ref="C220:F220" si="16">SUM(C184,C187,C190,C193,C196,C199,C202,C205,C208,C211,C214,C217)</f>
        <v>0</v>
      </c>
      <c r="D220" s="356">
        <f t="shared" si="16"/>
        <v>1</v>
      </c>
      <c r="E220" s="356">
        <f t="shared" si="16"/>
        <v>1</v>
      </c>
      <c r="F220" s="357">
        <f t="shared" si="16"/>
        <v>0</v>
      </c>
      <c r="G220" s="358" t="str">
        <f t="shared" si="15"/>
        <v xml:space="preserve">-  </v>
      </c>
    </row>
    <row r="221" spans="1:7">
      <c r="A221" s="377"/>
      <c r="B221" s="376" t="s">
        <v>300</v>
      </c>
      <c r="C221" s="356">
        <f t="shared" ref="C221:F221" si="17">SUM(C185,C188,C191,C194,C197,C200,C203,C206,C209,C212,C215,C218)</f>
        <v>0</v>
      </c>
      <c r="D221" s="356">
        <f t="shared" si="17"/>
        <v>0</v>
      </c>
      <c r="E221" s="356">
        <f t="shared" si="17"/>
        <v>0</v>
      </c>
      <c r="F221" s="357">
        <f t="shared" si="17"/>
        <v>0</v>
      </c>
      <c r="G221" s="358" t="str">
        <f t="shared" si="15"/>
        <v xml:space="preserve">-  </v>
      </c>
    </row>
    <row r="222" spans="1:7">
      <c r="A222" s="359"/>
      <c r="B222" s="360" t="s">
        <v>30</v>
      </c>
      <c r="C222" s="361">
        <f t="shared" ref="C222:G222" si="18">SUM(C219:C221)</f>
        <v>5</v>
      </c>
      <c r="D222" s="361">
        <f t="shared" si="18"/>
        <v>3</v>
      </c>
      <c r="E222" s="361">
        <f t="shared" si="18"/>
        <v>2</v>
      </c>
      <c r="F222" s="362">
        <f t="shared" si="18"/>
        <v>0</v>
      </c>
      <c r="G222" s="363">
        <f t="shared" si="18"/>
        <v>0</v>
      </c>
    </row>
    <row r="224" spans="1:7">
      <c r="A224" s="593" t="s">
        <v>220</v>
      </c>
      <c r="B224" s="593"/>
      <c r="C224" s="593"/>
      <c r="D224" s="593"/>
      <c r="E224" s="593"/>
      <c r="F224" s="593"/>
      <c r="G224" s="593"/>
    </row>
    <row r="225" spans="1:7">
      <c r="A225" s="594" t="s">
        <v>308</v>
      </c>
      <c r="B225" s="595"/>
      <c r="C225" s="598" t="s">
        <v>1</v>
      </c>
      <c r="D225" s="599" t="s">
        <v>3</v>
      </c>
      <c r="E225" s="502" t="s">
        <v>4</v>
      </c>
      <c r="F225" s="601" t="s">
        <v>5</v>
      </c>
      <c r="G225" s="602"/>
    </row>
    <row r="226" spans="1:7" ht="51">
      <c r="A226" s="596"/>
      <c r="B226" s="597"/>
      <c r="C226" s="506"/>
      <c r="D226" s="600"/>
      <c r="E226" s="504"/>
      <c r="F226" s="364" t="s">
        <v>5</v>
      </c>
      <c r="G226" s="365" t="s">
        <v>309</v>
      </c>
    </row>
    <row r="227" spans="1:7">
      <c r="A227" s="366" t="s">
        <v>145</v>
      </c>
      <c r="B227" s="367" t="s">
        <v>298</v>
      </c>
      <c r="C227" s="368">
        <v>0</v>
      </c>
      <c r="D227" s="368">
        <v>0</v>
      </c>
      <c r="E227" s="368">
        <v>0</v>
      </c>
      <c r="F227" s="369">
        <v>0</v>
      </c>
      <c r="G227" s="352" t="str">
        <f>IF(ISERROR(F227/$F$266),"-  ",IF((F227/$F$266)=0,"-  ",F227/$F$266))</f>
        <v xml:space="preserve">-  </v>
      </c>
    </row>
    <row r="228" spans="1:7">
      <c r="A228" s="370"/>
      <c r="B228" s="367" t="s">
        <v>299</v>
      </c>
      <c r="C228" s="368">
        <v>0</v>
      </c>
      <c r="D228" s="368">
        <v>0</v>
      </c>
      <c r="E228" s="368">
        <v>0</v>
      </c>
      <c r="F228" s="293">
        <v>0</v>
      </c>
      <c r="G228" s="353" t="str">
        <f t="shared" ref="G228:G265" si="19">IF(ISERROR(F228/$F$266),"-  ",IF((F228/$F$266)=0,"-  ",F228/$F$266))</f>
        <v xml:space="preserve">-  </v>
      </c>
    </row>
    <row r="229" spans="1:7">
      <c r="A229" s="371"/>
      <c r="B229" s="372" t="s">
        <v>300</v>
      </c>
      <c r="C229" s="373">
        <v>0</v>
      </c>
      <c r="D229" s="373">
        <v>0</v>
      </c>
      <c r="E229" s="373">
        <v>0</v>
      </c>
      <c r="F229" s="307">
        <v>0</v>
      </c>
      <c r="G229" s="354" t="str">
        <f t="shared" si="19"/>
        <v xml:space="preserve">-  </v>
      </c>
    </row>
    <row r="230" spans="1:7">
      <c r="A230" s="374" t="s">
        <v>148</v>
      </c>
      <c r="B230" s="367" t="s">
        <v>298</v>
      </c>
      <c r="C230" s="368">
        <v>0</v>
      </c>
      <c r="D230" s="368">
        <v>0</v>
      </c>
      <c r="E230" s="368">
        <v>0</v>
      </c>
      <c r="F230" s="293">
        <v>0</v>
      </c>
      <c r="G230" s="352" t="str">
        <f t="shared" si="19"/>
        <v xml:space="preserve">-  </v>
      </c>
    </row>
    <row r="231" spans="1:7">
      <c r="A231" s="370"/>
      <c r="B231" s="367" t="s">
        <v>299</v>
      </c>
      <c r="C231" s="368">
        <v>0</v>
      </c>
      <c r="D231" s="368">
        <v>0</v>
      </c>
      <c r="E231" s="368">
        <v>0</v>
      </c>
      <c r="F231" s="293">
        <v>0</v>
      </c>
      <c r="G231" s="353" t="str">
        <f t="shared" si="19"/>
        <v xml:space="preserve">-  </v>
      </c>
    </row>
    <row r="232" spans="1:7">
      <c r="A232" s="371"/>
      <c r="B232" s="372" t="s">
        <v>300</v>
      </c>
      <c r="C232" s="373">
        <v>0</v>
      </c>
      <c r="D232" s="373">
        <v>0</v>
      </c>
      <c r="E232" s="373">
        <v>0</v>
      </c>
      <c r="F232" s="307">
        <v>0</v>
      </c>
      <c r="G232" s="354" t="str">
        <f t="shared" si="19"/>
        <v xml:space="preserve">-  </v>
      </c>
    </row>
    <row r="233" spans="1:7">
      <c r="A233" s="374" t="s">
        <v>149</v>
      </c>
      <c r="B233" s="367" t="s">
        <v>298</v>
      </c>
      <c r="C233" s="368">
        <v>0</v>
      </c>
      <c r="D233" s="368">
        <v>0</v>
      </c>
      <c r="E233" s="368">
        <v>0</v>
      </c>
      <c r="F233" s="293">
        <v>0</v>
      </c>
      <c r="G233" s="352" t="str">
        <f t="shared" si="19"/>
        <v xml:space="preserve">-  </v>
      </c>
    </row>
    <row r="234" spans="1:7">
      <c r="A234" s="370"/>
      <c r="B234" s="367" t="s">
        <v>299</v>
      </c>
      <c r="C234" s="368">
        <v>0</v>
      </c>
      <c r="D234" s="368">
        <v>0</v>
      </c>
      <c r="E234" s="368">
        <v>0</v>
      </c>
      <c r="F234" s="293">
        <v>0</v>
      </c>
      <c r="G234" s="353" t="str">
        <f t="shared" si="19"/>
        <v xml:space="preserve">-  </v>
      </c>
    </row>
    <row r="235" spans="1:7">
      <c r="A235" s="371"/>
      <c r="B235" s="372" t="s">
        <v>300</v>
      </c>
      <c r="C235" s="373">
        <v>0</v>
      </c>
      <c r="D235" s="373">
        <v>0</v>
      </c>
      <c r="E235" s="373">
        <v>0</v>
      </c>
      <c r="F235" s="307">
        <v>0</v>
      </c>
      <c r="G235" s="354" t="str">
        <f t="shared" si="19"/>
        <v xml:space="preserve">-  </v>
      </c>
    </row>
    <row r="236" spans="1:7">
      <c r="A236" s="374" t="s">
        <v>151</v>
      </c>
      <c r="B236" s="367" t="s">
        <v>298</v>
      </c>
      <c r="C236" s="368">
        <v>0</v>
      </c>
      <c r="D236" s="368">
        <v>0</v>
      </c>
      <c r="E236" s="368">
        <v>0</v>
      </c>
      <c r="F236" s="293">
        <v>0</v>
      </c>
      <c r="G236" s="352" t="str">
        <f t="shared" si="19"/>
        <v xml:space="preserve">-  </v>
      </c>
    </row>
    <row r="237" spans="1:7">
      <c r="A237" s="370"/>
      <c r="B237" s="367" t="s">
        <v>299</v>
      </c>
      <c r="C237" s="368">
        <v>0</v>
      </c>
      <c r="D237" s="368">
        <v>0</v>
      </c>
      <c r="E237" s="368">
        <v>0</v>
      </c>
      <c r="F237" s="293">
        <v>0</v>
      </c>
      <c r="G237" s="353" t="str">
        <f t="shared" si="19"/>
        <v xml:space="preserve">-  </v>
      </c>
    </row>
    <row r="238" spans="1:7">
      <c r="A238" s="371"/>
      <c r="B238" s="372" t="s">
        <v>300</v>
      </c>
      <c r="C238" s="373">
        <v>0</v>
      </c>
      <c r="D238" s="373">
        <v>0</v>
      </c>
      <c r="E238" s="373">
        <v>0</v>
      </c>
      <c r="F238" s="307">
        <v>0</v>
      </c>
      <c r="G238" s="354" t="str">
        <f t="shared" si="19"/>
        <v xml:space="preserve">-  </v>
      </c>
    </row>
    <row r="239" spans="1:7">
      <c r="A239" s="374" t="s">
        <v>307</v>
      </c>
      <c r="B239" s="367" t="s">
        <v>298</v>
      </c>
      <c r="C239" s="368">
        <v>0</v>
      </c>
      <c r="D239" s="368">
        <v>0</v>
      </c>
      <c r="E239" s="368">
        <v>0</v>
      </c>
      <c r="F239" s="293">
        <v>0</v>
      </c>
      <c r="G239" s="352" t="str">
        <f t="shared" si="19"/>
        <v xml:space="preserve">-  </v>
      </c>
    </row>
    <row r="240" spans="1:7">
      <c r="A240" s="370"/>
      <c r="B240" s="367" t="s">
        <v>299</v>
      </c>
      <c r="C240" s="368">
        <v>0</v>
      </c>
      <c r="D240" s="368">
        <v>0</v>
      </c>
      <c r="E240" s="368">
        <v>0</v>
      </c>
      <c r="F240" s="293">
        <v>0</v>
      </c>
      <c r="G240" s="353" t="str">
        <f t="shared" si="19"/>
        <v xml:space="preserve">-  </v>
      </c>
    </row>
    <row r="241" spans="1:7">
      <c r="A241" s="371"/>
      <c r="B241" s="372" t="s">
        <v>300</v>
      </c>
      <c r="C241" s="373">
        <v>0</v>
      </c>
      <c r="D241" s="373">
        <v>0</v>
      </c>
      <c r="E241" s="373">
        <v>0</v>
      </c>
      <c r="F241" s="307">
        <v>0</v>
      </c>
      <c r="G241" s="354" t="str">
        <f t="shared" si="19"/>
        <v xml:space="preserve">-  </v>
      </c>
    </row>
    <row r="242" spans="1:7">
      <c r="A242" s="374" t="s">
        <v>302</v>
      </c>
      <c r="B242" s="367" t="s">
        <v>298</v>
      </c>
      <c r="C242" s="368">
        <v>0</v>
      </c>
      <c r="D242" s="368">
        <v>0</v>
      </c>
      <c r="E242" s="368">
        <v>0</v>
      </c>
      <c r="F242" s="293">
        <v>0</v>
      </c>
      <c r="G242" s="352" t="str">
        <f t="shared" si="19"/>
        <v xml:space="preserve">-  </v>
      </c>
    </row>
    <row r="243" spans="1:7">
      <c r="A243" s="370"/>
      <c r="B243" s="367" t="s">
        <v>299</v>
      </c>
      <c r="C243" s="368">
        <v>0</v>
      </c>
      <c r="D243" s="368">
        <v>0</v>
      </c>
      <c r="E243" s="368">
        <v>0</v>
      </c>
      <c r="F243" s="293">
        <v>0</v>
      </c>
      <c r="G243" s="353" t="str">
        <f t="shared" si="19"/>
        <v xml:space="preserve">-  </v>
      </c>
    </row>
    <row r="244" spans="1:7">
      <c r="A244" s="371"/>
      <c r="B244" s="372" t="s">
        <v>300</v>
      </c>
      <c r="C244" s="373">
        <v>0</v>
      </c>
      <c r="D244" s="373">
        <v>0</v>
      </c>
      <c r="E244" s="373">
        <v>0</v>
      </c>
      <c r="F244" s="307">
        <v>0</v>
      </c>
      <c r="G244" s="354" t="str">
        <f t="shared" si="19"/>
        <v xml:space="preserve">-  </v>
      </c>
    </row>
    <row r="245" spans="1:7">
      <c r="A245" s="374" t="s">
        <v>146</v>
      </c>
      <c r="B245" s="367" t="s">
        <v>298</v>
      </c>
      <c r="C245" s="368">
        <v>0</v>
      </c>
      <c r="D245" s="368">
        <v>0</v>
      </c>
      <c r="E245" s="368">
        <v>0</v>
      </c>
      <c r="F245" s="293">
        <v>0</v>
      </c>
      <c r="G245" s="352" t="str">
        <f t="shared" si="19"/>
        <v xml:space="preserve">-  </v>
      </c>
    </row>
    <row r="246" spans="1:7">
      <c r="A246" s="370"/>
      <c r="B246" s="367" t="s">
        <v>299</v>
      </c>
      <c r="C246" s="368">
        <v>0</v>
      </c>
      <c r="D246" s="368">
        <v>0</v>
      </c>
      <c r="E246" s="368">
        <v>0</v>
      </c>
      <c r="F246" s="293">
        <v>0</v>
      </c>
      <c r="G246" s="353" t="str">
        <f t="shared" si="19"/>
        <v xml:space="preserve">-  </v>
      </c>
    </row>
    <row r="247" spans="1:7">
      <c r="A247" s="371"/>
      <c r="B247" s="372" t="s">
        <v>300</v>
      </c>
      <c r="C247" s="373">
        <v>0</v>
      </c>
      <c r="D247" s="373">
        <v>0</v>
      </c>
      <c r="E247" s="373">
        <v>0</v>
      </c>
      <c r="F247" s="307">
        <v>0</v>
      </c>
      <c r="G247" s="354" t="str">
        <f t="shared" si="19"/>
        <v xml:space="preserve">-  </v>
      </c>
    </row>
    <row r="248" spans="1:7">
      <c r="A248" s="374" t="s">
        <v>303</v>
      </c>
      <c r="B248" s="367" t="s">
        <v>298</v>
      </c>
      <c r="C248" s="368">
        <v>0</v>
      </c>
      <c r="D248" s="368">
        <v>0</v>
      </c>
      <c r="E248" s="368">
        <v>0</v>
      </c>
      <c r="F248" s="293">
        <v>0</v>
      </c>
      <c r="G248" s="352" t="str">
        <f t="shared" si="19"/>
        <v xml:space="preserve">-  </v>
      </c>
    </row>
    <row r="249" spans="1:7">
      <c r="A249" s="370"/>
      <c r="B249" s="367" t="s">
        <v>299</v>
      </c>
      <c r="C249" s="368">
        <v>0</v>
      </c>
      <c r="D249" s="368">
        <v>0</v>
      </c>
      <c r="E249" s="368">
        <v>0</v>
      </c>
      <c r="F249" s="293">
        <v>0</v>
      </c>
      <c r="G249" s="353" t="str">
        <f t="shared" si="19"/>
        <v xml:space="preserve">-  </v>
      </c>
    </row>
    <row r="250" spans="1:7">
      <c r="A250" s="371"/>
      <c r="B250" s="372" t="s">
        <v>300</v>
      </c>
      <c r="C250" s="373">
        <v>0</v>
      </c>
      <c r="D250" s="373">
        <v>0</v>
      </c>
      <c r="E250" s="373">
        <v>0</v>
      </c>
      <c r="F250" s="307">
        <v>0</v>
      </c>
      <c r="G250" s="354" t="str">
        <f t="shared" si="19"/>
        <v xml:space="preserve">-  </v>
      </c>
    </row>
    <row r="251" spans="1:7">
      <c r="A251" s="374" t="s">
        <v>147</v>
      </c>
      <c r="B251" s="367" t="s">
        <v>298</v>
      </c>
      <c r="C251" s="368">
        <v>0</v>
      </c>
      <c r="D251" s="368">
        <v>0</v>
      </c>
      <c r="E251" s="368">
        <v>0</v>
      </c>
      <c r="F251" s="293">
        <v>0</v>
      </c>
      <c r="G251" s="352" t="str">
        <f t="shared" si="19"/>
        <v xml:space="preserve">-  </v>
      </c>
    </row>
    <row r="252" spans="1:7">
      <c r="A252" s="370"/>
      <c r="B252" s="367" t="s">
        <v>299</v>
      </c>
      <c r="C252" s="368">
        <v>0</v>
      </c>
      <c r="D252" s="368">
        <v>0</v>
      </c>
      <c r="E252" s="368">
        <v>0</v>
      </c>
      <c r="F252" s="293">
        <v>0</v>
      </c>
      <c r="G252" s="353" t="str">
        <f t="shared" si="19"/>
        <v xml:space="preserve">-  </v>
      </c>
    </row>
    <row r="253" spans="1:7">
      <c r="A253" s="371"/>
      <c r="B253" s="372" t="s">
        <v>300</v>
      </c>
      <c r="C253" s="373">
        <v>0</v>
      </c>
      <c r="D253" s="373">
        <v>0</v>
      </c>
      <c r="E253" s="373">
        <v>0</v>
      </c>
      <c r="F253" s="307">
        <v>0</v>
      </c>
      <c r="G253" s="354" t="str">
        <f t="shared" si="19"/>
        <v xml:space="preserve">-  </v>
      </c>
    </row>
    <row r="254" spans="1:7">
      <c r="A254" s="374" t="s">
        <v>304</v>
      </c>
      <c r="B254" s="367" t="s">
        <v>298</v>
      </c>
      <c r="C254" s="368">
        <v>0</v>
      </c>
      <c r="D254" s="368">
        <v>0</v>
      </c>
      <c r="E254" s="368">
        <v>0</v>
      </c>
      <c r="F254" s="293">
        <v>0</v>
      </c>
      <c r="G254" s="352" t="str">
        <f t="shared" si="19"/>
        <v xml:space="preserve">-  </v>
      </c>
    </row>
    <row r="255" spans="1:7">
      <c r="A255" s="370"/>
      <c r="B255" s="367" t="s">
        <v>299</v>
      </c>
      <c r="C255" s="368">
        <v>0</v>
      </c>
      <c r="D255" s="368">
        <v>0</v>
      </c>
      <c r="E255" s="368">
        <v>0</v>
      </c>
      <c r="F255" s="293">
        <v>0</v>
      </c>
      <c r="G255" s="353" t="str">
        <f t="shared" si="19"/>
        <v xml:space="preserve">-  </v>
      </c>
    </row>
    <row r="256" spans="1:7">
      <c r="A256" s="371"/>
      <c r="B256" s="372" t="s">
        <v>300</v>
      </c>
      <c r="C256" s="373">
        <v>0</v>
      </c>
      <c r="D256" s="373">
        <v>0</v>
      </c>
      <c r="E256" s="373">
        <v>0</v>
      </c>
      <c r="F256" s="307">
        <v>0</v>
      </c>
      <c r="G256" s="354" t="str">
        <f t="shared" si="19"/>
        <v xml:space="preserve">-  </v>
      </c>
    </row>
    <row r="257" spans="1:7">
      <c r="A257" s="375" t="s">
        <v>305</v>
      </c>
      <c r="B257" s="367" t="s">
        <v>298</v>
      </c>
      <c r="C257" s="368">
        <v>0</v>
      </c>
      <c r="D257" s="368">
        <v>0</v>
      </c>
      <c r="E257" s="368">
        <v>0</v>
      </c>
      <c r="F257" s="293">
        <v>0</v>
      </c>
      <c r="G257" s="352" t="str">
        <f t="shared" si="19"/>
        <v xml:space="preserve">-  </v>
      </c>
    </row>
    <row r="258" spans="1:7">
      <c r="A258" s="370"/>
      <c r="B258" s="367" t="s">
        <v>299</v>
      </c>
      <c r="C258" s="368">
        <v>0</v>
      </c>
      <c r="D258" s="368">
        <v>0</v>
      </c>
      <c r="E258" s="368">
        <v>0</v>
      </c>
      <c r="F258" s="293">
        <v>0</v>
      </c>
      <c r="G258" s="353" t="str">
        <f t="shared" si="19"/>
        <v xml:space="preserve">-  </v>
      </c>
    </row>
    <row r="259" spans="1:7">
      <c r="A259" s="371"/>
      <c r="B259" s="372" t="s">
        <v>300</v>
      </c>
      <c r="C259" s="373">
        <v>0</v>
      </c>
      <c r="D259" s="373">
        <v>0</v>
      </c>
      <c r="E259" s="373">
        <v>0</v>
      </c>
      <c r="F259" s="307">
        <v>0</v>
      </c>
      <c r="G259" s="354" t="str">
        <f t="shared" si="19"/>
        <v xml:space="preserve">-  </v>
      </c>
    </row>
    <row r="260" spans="1:7">
      <c r="A260" s="374" t="s">
        <v>306</v>
      </c>
      <c r="B260" s="367" t="s">
        <v>298</v>
      </c>
      <c r="C260" s="368">
        <v>0</v>
      </c>
      <c r="D260" s="368">
        <v>0</v>
      </c>
      <c r="E260" s="368">
        <v>0</v>
      </c>
      <c r="F260" s="293">
        <v>0</v>
      </c>
      <c r="G260" s="352" t="str">
        <f t="shared" si="19"/>
        <v xml:space="preserve">-  </v>
      </c>
    </row>
    <row r="261" spans="1:7">
      <c r="A261" s="370"/>
      <c r="B261" s="367" t="s">
        <v>299</v>
      </c>
      <c r="C261" s="368">
        <v>0</v>
      </c>
      <c r="D261" s="368">
        <v>0</v>
      </c>
      <c r="E261" s="368">
        <v>0</v>
      </c>
      <c r="F261" s="293">
        <v>0</v>
      </c>
      <c r="G261" s="353" t="str">
        <f t="shared" si="19"/>
        <v xml:space="preserve">-  </v>
      </c>
    </row>
    <row r="262" spans="1:7">
      <c r="A262" s="371"/>
      <c r="B262" s="372" t="s">
        <v>300</v>
      </c>
      <c r="C262" s="373">
        <v>0</v>
      </c>
      <c r="D262" s="373">
        <v>0</v>
      </c>
      <c r="E262" s="373">
        <v>0</v>
      </c>
      <c r="F262" s="307">
        <v>0</v>
      </c>
      <c r="G262" s="354" t="str">
        <f t="shared" si="19"/>
        <v xml:space="preserve">-  </v>
      </c>
    </row>
    <row r="263" spans="1:7">
      <c r="A263" s="355" t="s">
        <v>30</v>
      </c>
      <c r="B263" s="376" t="s">
        <v>298</v>
      </c>
      <c r="C263" s="356">
        <f>SUM(C227,C230,C233,C236,C239,C242,C245,C248,C251,C254,C257,C260)</f>
        <v>0</v>
      </c>
      <c r="D263" s="356">
        <f>SUM(D227,D230,D233,D236,D239,D242,D245,D248,D251,D254,D257,D260)</f>
        <v>0</v>
      </c>
      <c r="E263" s="356">
        <f>SUM(E227,E230,E233,E236,E239,E242,E245,E248,E251,E254,E257,E260)</f>
        <v>0</v>
      </c>
      <c r="F263" s="357">
        <f>SUM(F227,F230,F233,F236,F239,F242,F245,F248,F251,F254,F257,F260)</f>
        <v>0</v>
      </c>
      <c r="G263" s="358" t="str">
        <f t="shared" si="19"/>
        <v xml:space="preserve">-  </v>
      </c>
    </row>
    <row r="264" spans="1:7">
      <c r="A264" s="377"/>
      <c r="B264" s="376" t="s">
        <v>299</v>
      </c>
      <c r="C264" s="356">
        <f t="shared" ref="C264:F264" si="20">SUM(C228,C231,C234,C237,C240,C243,C246,C249,C252,C255,C258,C261)</f>
        <v>0</v>
      </c>
      <c r="D264" s="356">
        <f t="shared" si="20"/>
        <v>0</v>
      </c>
      <c r="E264" s="356">
        <f t="shared" si="20"/>
        <v>0</v>
      </c>
      <c r="F264" s="357">
        <f t="shared" si="20"/>
        <v>0</v>
      </c>
      <c r="G264" s="358" t="str">
        <f t="shared" si="19"/>
        <v xml:space="preserve">-  </v>
      </c>
    </row>
    <row r="265" spans="1:7">
      <c r="A265" s="377"/>
      <c r="B265" s="376" t="s">
        <v>300</v>
      </c>
      <c r="C265" s="356">
        <f t="shared" ref="C265:F265" si="21">SUM(C229,C232,C235,C238,C241,C244,C247,C250,C253,C256,C259,C262)</f>
        <v>0</v>
      </c>
      <c r="D265" s="356">
        <f t="shared" si="21"/>
        <v>0</v>
      </c>
      <c r="E265" s="356">
        <f t="shared" si="21"/>
        <v>0</v>
      </c>
      <c r="F265" s="357">
        <f t="shared" si="21"/>
        <v>0</v>
      </c>
      <c r="G265" s="358" t="str">
        <f t="shared" si="19"/>
        <v xml:space="preserve">-  </v>
      </c>
    </row>
    <row r="266" spans="1:7">
      <c r="A266" s="359"/>
      <c r="B266" s="360" t="s">
        <v>30</v>
      </c>
      <c r="C266" s="361">
        <f t="shared" ref="C266:G266" si="22">SUM(C263:C265)</f>
        <v>0</v>
      </c>
      <c r="D266" s="361">
        <f t="shared" si="22"/>
        <v>0</v>
      </c>
      <c r="E266" s="361">
        <f t="shared" si="22"/>
        <v>0</v>
      </c>
      <c r="F266" s="362">
        <f t="shared" si="22"/>
        <v>0</v>
      </c>
      <c r="G266" s="363">
        <f t="shared" si="22"/>
        <v>0</v>
      </c>
    </row>
    <row r="268" spans="1:7">
      <c r="A268" s="593" t="s">
        <v>221</v>
      </c>
      <c r="B268" s="593"/>
      <c r="C268" s="593"/>
      <c r="D268" s="593"/>
      <c r="E268" s="593"/>
      <c r="F268" s="593"/>
      <c r="G268" s="593"/>
    </row>
    <row r="269" spans="1:7">
      <c r="A269" s="594" t="s">
        <v>308</v>
      </c>
      <c r="B269" s="595"/>
      <c r="C269" s="598" t="s">
        <v>1</v>
      </c>
      <c r="D269" s="599" t="s">
        <v>3</v>
      </c>
      <c r="E269" s="502" t="s">
        <v>4</v>
      </c>
      <c r="F269" s="601" t="s">
        <v>5</v>
      </c>
      <c r="G269" s="602"/>
    </row>
    <row r="270" spans="1:7" ht="51">
      <c r="A270" s="596"/>
      <c r="B270" s="597"/>
      <c r="C270" s="506"/>
      <c r="D270" s="600"/>
      <c r="E270" s="504"/>
      <c r="F270" s="364" t="s">
        <v>5</v>
      </c>
      <c r="G270" s="365" t="s">
        <v>309</v>
      </c>
    </row>
    <row r="271" spans="1:7">
      <c r="A271" s="366" t="s">
        <v>145</v>
      </c>
      <c r="B271" s="367" t="s">
        <v>298</v>
      </c>
      <c r="C271" s="368">
        <v>4</v>
      </c>
      <c r="D271" s="368">
        <v>4</v>
      </c>
      <c r="E271" s="368">
        <v>2</v>
      </c>
      <c r="F271" s="369">
        <v>2</v>
      </c>
      <c r="G271" s="352">
        <f>IF(ISERROR(F271/$F$310),"-  ",IF((F271/$F$310)=0,"-  ",F271/$F$310))</f>
        <v>0.66666666666666663</v>
      </c>
    </row>
    <row r="272" spans="1:7">
      <c r="A272" s="370"/>
      <c r="B272" s="367" t="s">
        <v>299</v>
      </c>
      <c r="C272" s="368">
        <v>1</v>
      </c>
      <c r="D272" s="368">
        <v>1</v>
      </c>
      <c r="E272" s="368">
        <v>0</v>
      </c>
      <c r="F272" s="293">
        <v>0</v>
      </c>
      <c r="G272" s="353" t="str">
        <f t="shared" ref="G272:G309" si="23">IF(ISERROR(F272/$F$310),"-  ",IF((F272/$F$310)=0,"-  ",F272/$F$310))</f>
        <v xml:space="preserve">-  </v>
      </c>
    </row>
    <row r="273" spans="1:7">
      <c r="A273" s="371"/>
      <c r="B273" s="372" t="s">
        <v>300</v>
      </c>
      <c r="C273" s="373">
        <v>0</v>
      </c>
      <c r="D273" s="373">
        <v>1</v>
      </c>
      <c r="E273" s="373">
        <v>0</v>
      </c>
      <c r="F273" s="307">
        <v>0</v>
      </c>
      <c r="G273" s="354" t="str">
        <f t="shared" si="23"/>
        <v xml:space="preserve">-  </v>
      </c>
    </row>
    <row r="274" spans="1:7">
      <c r="A274" s="374" t="s">
        <v>148</v>
      </c>
      <c r="B274" s="367" t="s">
        <v>298</v>
      </c>
      <c r="C274" s="368">
        <v>0</v>
      </c>
      <c r="D274" s="368">
        <v>0</v>
      </c>
      <c r="E274" s="368">
        <v>0</v>
      </c>
      <c r="F274" s="293">
        <v>0</v>
      </c>
      <c r="G274" s="352" t="str">
        <f t="shared" si="23"/>
        <v xml:space="preserve">-  </v>
      </c>
    </row>
    <row r="275" spans="1:7">
      <c r="A275" s="370"/>
      <c r="B275" s="367" t="s">
        <v>299</v>
      </c>
      <c r="C275" s="368">
        <v>0</v>
      </c>
      <c r="D275" s="368">
        <v>0</v>
      </c>
      <c r="E275" s="368">
        <v>0</v>
      </c>
      <c r="F275" s="293">
        <v>0</v>
      </c>
      <c r="G275" s="353" t="str">
        <f t="shared" si="23"/>
        <v xml:space="preserve">-  </v>
      </c>
    </row>
    <row r="276" spans="1:7">
      <c r="A276" s="371"/>
      <c r="B276" s="372" t="s">
        <v>300</v>
      </c>
      <c r="C276" s="373">
        <v>1</v>
      </c>
      <c r="D276" s="373">
        <v>1</v>
      </c>
      <c r="E276" s="373">
        <v>0</v>
      </c>
      <c r="F276" s="307">
        <v>0</v>
      </c>
      <c r="G276" s="354" t="str">
        <f t="shared" si="23"/>
        <v xml:space="preserve">-  </v>
      </c>
    </row>
    <row r="277" spans="1:7">
      <c r="A277" s="374" t="s">
        <v>149</v>
      </c>
      <c r="B277" s="367" t="s">
        <v>298</v>
      </c>
      <c r="C277" s="368">
        <v>1</v>
      </c>
      <c r="D277" s="368">
        <v>1</v>
      </c>
      <c r="E277" s="368">
        <v>1</v>
      </c>
      <c r="F277" s="293">
        <v>1</v>
      </c>
      <c r="G277" s="352">
        <f t="shared" si="23"/>
        <v>0.33333333333333331</v>
      </c>
    </row>
    <row r="278" spans="1:7">
      <c r="A278" s="370"/>
      <c r="B278" s="367" t="s">
        <v>299</v>
      </c>
      <c r="C278" s="368">
        <v>1</v>
      </c>
      <c r="D278" s="368">
        <v>1</v>
      </c>
      <c r="E278" s="368">
        <v>1</v>
      </c>
      <c r="F278" s="293">
        <v>0</v>
      </c>
      <c r="G278" s="353" t="str">
        <f t="shared" si="23"/>
        <v xml:space="preserve">-  </v>
      </c>
    </row>
    <row r="279" spans="1:7">
      <c r="A279" s="371"/>
      <c r="B279" s="372" t="s">
        <v>300</v>
      </c>
      <c r="C279" s="373">
        <v>4</v>
      </c>
      <c r="D279" s="373">
        <v>4</v>
      </c>
      <c r="E279" s="373">
        <v>1</v>
      </c>
      <c r="F279" s="307">
        <v>0</v>
      </c>
      <c r="G279" s="354" t="str">
        <f t="shared" si="23"/>
        <v xml:space="preserve">-  </v>
      </c>
    </row>
    <row r="280" spans="1:7">
      <c r="A280" s="374" t="s">
        <v>151</v>
      </c>
      <c r="B280" s="367" t="s">
        <v>298</v>
      </c>
      <c r="C280" s="368">
        <v>0</v>
      </c>
      <c r="D280" s="368">
        <v>0</v>
      </c>
      <c r="E280" s="368">
        <v>0</v>
      </c>
      <c r="F280" s="293">
        <v>0</v>
      </c>
      <c r="G280" s="352" t="str">
        <f t="shared" si="23"/>
        <v xml:space="preserve">-  </v>
      </c>
    </row>
    <row r="281" spans="1:7">
      <c r="A281" s="370"/>
      <c r="B281" s="367" t="s">
        <v>299</v>
      </c>
      <c r="C281" s="368">
        <v>0</v>
      </c>
      <c r="D281" s="368">
        <v>0</v>
      </c>
      <c r="E281" s="368">
        <v>0</v>
      </c>
      <c r="F281" s="293">
        <v>0</v>
      </c>
      <c r="G281" s="353" t="str">
        <f t="shared" si="23"/>
        <v xml:space="preserve">-  </v>
      </c>
    </row>
    <row r="282" spans="1:7">
      <c r="A282" s="371"/>
      <c r="B282" s="372" t="s">
        <v>300</v>
      </c>
      <c r="C282" s="373">
        <v>0</v>
      </c>
      <c r="D282" s="373">
        <v>0</v>
      </c>
      <c r="E282" s="373">
        <v>0</v>
      </c>
      <c r="F282" s="307">
        <v>0</v>
      </c>
      <c r="G282" s="354" t="str">
        <f t="shared" si="23"/>
        <v xml:space="preserve">-  </v>
      </c>
    </row>
    <row r="283" spans="1:7">
      <c r="A283" s="374" t="s">
        <v>307</v>
      </c>
      <c r="B283" s="367" t="s">
        <v>298</v>
      </c>
      <c r="C283" s="368">
        <v>0</v>
      </c>
      <c r="D283" s="368">
        <v>0</v>
      </c>
      <c r="E283" s="368">
        <v>0</v>
      </c>
      <c r="F283" s="293">
        <v>0</v>
      </c>
      <c r="G283" s="352" t="str">
        <f t="shared" si="23"/>
        <v xml:space="preserve">-  </v>
      </c>
    </row>
    <row r="284" spans="1:7">
      <c r="A284" s="370"/>
      <c r="B284" s="367" t="s">
        <v>299</v>
      </c>
      <c r="C284" s="368">
        <v>0</v>
      </c>
      <c r="D284" s="368">
        <v>0</v>
      </c>
      <c r="E284" s="368">
        <v>0</v>
      </c>
      <c r="F284" s="293">
        <v>0</v>
      </c>
      <c r="G284" s="353" t="str">
        <f t="shared" si="23"/>
        <v xml:space="preserve">-  </v>
      </c>
    </row>
    <row r="285" spans="1:7">
      <c r="A285" s="371"/>
      <c r="B285" s="372" t="s">
        <v>300</v>
      </c>
      <c r="C285" s="373">
        <v>0</v>
      </c>
      <c r="D285" s="373">
        <v>0</v>
      </c>
      <c r="E285" s="373">
        <v>0</v>
      </c>
      <c r="F285" s="307">
        <v>0</v>
      </c>
      <c r="G285" s="354" t="str">
        <f t="shared" si="23"/>
        <v xml:space="preserve">-  </v>
      </c>
    </row>
    <row r="286" spans="1:7">
      <c r="A286" s="374" t="s">
        <v>302</v>
      </c>
      <c r="B286" s="367" t="s">
        <v>298</v>
      </c>
      <c r="C286" s="368">
        <v>1</v>
      </c>
      <c r="D286" s="368">
        <v>1</v>
      </c>
      <c r="E286" s="368">
        <v>0</v>
      </c>
      <c r="F286" s="293">
        <v>0</v>
      </c>
      <c r="G286" s="352" t="str">
        <f t="shared" si="23"/>
        <v xml:space="preserve">-  </v>
      </c>
    </row>
    <row r="287" spans="1:7">
      <c r="A287" s="370"/>
      <c r="B287" s="367" t="s">
        <v>299</v>
      </c>
      <c r="C287" s="368">
        <v>0</v>
      </c>
      <c r="D287" s="368">
        <v>0</v>
      </c>
      <c r="E287" s="368">
        <v>0</v>
      </c>
      <c r="F287" s="293">
        <v>0</v>
      </c>
      <c r="G287" s="353" t="str">
        <f t="shared" si="23"/>
        <v xml:space="preserve">-  </v>
      </c>
    </row>
    <row r="288" spans="1:7">
      <c r="A288" s="371"/>
      <c r="B288" s="372" t="s">
        <v>300</v>
      </c>
      <c r="C288" s="373">
        <v>0</v>
      </c>
      <c r="D288" s="373">
        <v>0</v>
      </c>
      <c r="E288" s="373">
        <v>0</v>
      </c>
      <c r="F288" s="307">
        <v>0</v>
      </c>
      <c r="G288" s="354" t="str">
        <f t="shared" si="23"/>
        <v xml:space="preserve">-  </v>
      </c>
    </row>
    <row r="289" spans="1:7">
      <c r="A289" s="374" t="s">
        <v>146</v>
      </c>
      <c r="B289" s="367" t="s">
        <v>298</v>
      </c>
      <c r="C289" s="368">
        <v>0</v>
      </c>
      <c r="D289" s="368">
        <v>0</v>
      </c>
      <c r="E289" s="368">
        <v>0</v>
      </c>
      <c r="F289" s="293">
        <v>0</v>
      </c>
      <c r="G289" s="352" t="str">
        <f t="shared" si="23"/>
        <v xml:space="preserve">-  </v>
      </c>
    </row>
    <row r="290" spans="1:7">
      <c r="A290" s="370"/>
      <c r="B290" s="367" t="s">
        <v>299</v>
      </c>
      <c r="C290" s="368">
        <v>0</v>
      </c>
      <c r="D290" s="368">
        <v>0</v>
      </c>
      <c r="E290" s="368">
        <v>0</v>
      </c>
      <c r="F290" s="293">
        <v>0</v>
      </c>
      <c r="G290" s="353" t="str">
        <f t="shared" si="23"/>
        <v xml:space="preserve">-  </v>
      </c>
    </row>
    <row r="291" spans="1:7">
      <c r="A291" s="371"/>
      <c r="B291" s="372" t="s">
        <v>300</v>
      </c>
      <c r="C291" s="373">
        <v>0</v>
      </c>
      <c r="D291" s="373">
        <v>0</v>
      </c>
      <c r="E291" s="373">
        <v>0</v>
      </c>
      <c r="F291" s="307">
        <v>0</v>
      </c>
      <c r="G291" s="354" t="str">
        <f t="shared" si="23"/>
        <v xml:space="preserve">-  </v>
      </c>
    </row>
    <row r="292" spans="1:7">
      <c r="A292" s="374" t="s">
        <v>303</v>
      </c>
      <c r="B292" s="367" t="s">
        <v>298</v>
      </c>
      <c r="C292" s="368">
        <v>0</v>
      </c>
      <c r="D292" s="368">
        <v>0</v>
      </c>
      <c r="E292" s="368">
        <v>0</v>
      </c>
      <c r="F292" s="293">
        <v>0</v>
      </c>
      <c r="G292" s="352" t="str">
        <f t="shared" si="23"/>
        <v xml:space="preserve">-  </v>
      </c>
    </row>
    <row r="293" spans="1:7">
      <c r="A293" s="370"/>
      <c r="B293" s="367" t="s">
        <v>299</v>
      </c>
      <c r="C293" s="368">
        <v>0</v>
      </c>
      <c r="D293" s="368">
        <v>0</v>
      </c>
      <c r="E293" s="368">
        <v>0</v>
      </c>
      <c r="F293" s="293">
        <v>0</v>
      </c>
      <c r="G293" s="353" t="str">
        <f t="shared" si="23"/>
        <v xml:space="preserve">-  </v>
      </c>
    </row>
    <row r="294" spans="1:7">
      <c r="A294" s="371"/>
      <c r="B294" s="372" t="s">
        <v>300</v>
      </c>
      <c r="C294" s="373">
        <v>0</v>
      </c>
      <c r="D294" s="373">
        <v>0</v>
      </c>
      <c r="E294" s="373">
        <v>0</v>
      </c>
      <c r="F294" s="307">
        <v>0</v>
      </c>
      <c r="G294" s="354" t="str">
        <f t="shared" si="23"/>
        <v xml:space="preserve">-  </v>
      </c>
    </row>
    <row r="295" spans="1:7">
      <c r="A295" s="374" t="s">
        <v>147</v>
      </c>
      <c r="B295" s="367" t="s">
        <v>298</v>
      </c>
      <c r="C295" s="368">
        <v>0</v>
      </c>
      <c r="D295" s="368">
        <v>0</v>
      </c>
      <c r="E295" s="368">
        <v>0</v>
      </c>
      <c r="F295" s="293">
        <v>0</v>
      </c>
      <c r="G295" s="352" t="str">
        <f t="shared" si="23"/>
        <v xml:space="preserve">-  </v>
      </c>
    </row>
    <row r="296" spans="1:7">
      <c r="A296" s="370"/>
      <c r="B296" s="367" t="s">
        <v>299</v>
      </c>
      <c r="C296" s="368">
        <v>0</v>
      </c>
      <c r="D296" s="368">
        <v>0</v>
      </c>
      <c r="E296" s="368">
        <v>0</v>
      </c>
      <c r="F296" s="293">
        <v>0</v>
      </c>
      <c r="G296" s="353" t="str">
        <f t="shared" si="23"/>
        <v xml:space="preserve">-  </v>
      </c>
    </row>
    <row r="297" spans="1:7">
      <c r="A297" s="371"/>
      <c r="B297" s="372" t="s">
        <v>300</v>
      </c>
      <c r="C297" s="373">
        <v>0</v>
      </c>
      <c r="D297" s="373">
        <v>0</v>
      </c>
      <c r="E297" s="373">
        <v>0</v>
      </c>
      <c r="F297" s="307">
        <v>0</v>
      </c>
      <c r="G297" s="354" t="str">
        <f t="shared" si="23"/>
        <v xml:space="preserve">-  </v>
      </c>
    </row>
    <row r="298" spans="1:7">
      <c r="A298" s="374" t="s">
        <v>304</v>
      </c>
      <c r="B298" s="367" t="s">
        <v>298</v>
      </c>
      <c r="C298" s="368">
        <v>0</v>
      </c>
      <c r="D298" s="368">
        <v>0</v>
      </c>
      <c r="E298" s="368">
        <v>0</v>
      </c>
      <c r="F298" s="293">
        <v>0</v>
      </c>
      <c r="G298" s="352" t="str">
        <f t="shared" si="23"/>
        <v xml:space="preserve">-  </v>
      </c>
    </row>
    <row r="299" spans="1:7">
      <c r="A299" s="370"/>
      <c r="B299" s="367" t="s">
        <v>299</v>
      </c>
      <c r="C299" s="368">
        <v>0</v>
      </c>
      <c r="D299" s="368">
        <v>0</v>
      </c>
      <c r="E299" s="368">
        <v>0</v>
      </c>
      <c r="F299" s="293">
        <v>0</v>
      </c>
      <c r="G299" s="353" t="str">
        <f t="shared" si="23"/>
        <v xml:space="preserve">-  </v>
      </c>
    </row>
    <row r="300" spans="1:7">
      <c r="A300" s="371"/>
      <c r="B300" s="372" t="s">
        <v>300</v>
      </c>
      <c r="C300" s="373">
        <v>0</v>
      </c>
      <c r="D300" s="373">
        <v>0</v>
      </c>
      <c r="E300" s="373">
        <v>0</v>
      </c>
      <c r="F300" s="307">
        <v>0</v>
      </c>
      <c r="G300" s="354" t="str">
        <f t="shared" si="23"/>
        <v xml:space="preserve">-  </v>
      </c>
    </row>
    <row r="301" spans="1:7">
      <c r="A301" s="375" t="s">
        <v>305</v>
      </c>
      <c r="B301" s="367" t="s">
        <v>298</v>
      </c>
      <c r="C301" s="368">
        <v>0</v>
      </c>
      <c r="D301" s="368">
        <v>0</v>
      </c>
      <c r="E301" s="368">
        <v>0</v>
      </c>
      <c r="F301" s="293">
        <v>0</v>
      </c>
      <c r="G301" s="352" t="str">
        <f t="shared" si="23"/>
        <v xml:space="preserve">-  </v>
      </c>
    </row>
    <row r="302" spans="1:7">
      <c r="A302" s="370"/>
      <c r="B302" s="367" t="s">
        <v>299</v>
      </c>
      <c r="C302" s="368">
        <v>0</v>
      </c>
      <c r="D302" s="368">
        <v>0</v>
      </c>
      <c r="E302" s="368">
        <v>0</v>
      </c>
      <c r="F302" s="293">
        <v>0</v>
      </c>
      <c r="G302" s="353" t="str">
        <f t="shared" si="23"/>
        <v xml:space="preserve">-  </v>
      </c>
    </row>
    <row r="303" spans="1:7">
      <c r="A303" s="371"/>
      <c r="B303" s="372" t="s">
        <v>300</v>
      </c>
      <c r="C303" s="373">
        <v>0</v>
      </c>
      <c r="D303" s="373">
        <v>0</v>
      </c>
      <c r="E303" s="373">
        <v>0</v>
      </c>
      <c r="F303" s="307">
        <v>0</v>
      </c>
      <c r="G303" s="354" t="str">
        <f t="shared" si="23"/>
        <v xml:space="preserve">-  </v>
      </c>
    </row>
    <row r="304" spans="1:7">
      <c r="A304" s="374" t="s">
        <v>306</v>
      </c>
      <c r="B304" s="367" t="s">
        <v>298</v>
      </c>
      <c r="C304" s="368">
        <v>0</v>
      </c>
      <c r="D304" s="368">
        <v>0</v>
      </c>
      <c r="E304" s="368">
        <v>0</v>
      </c>
      <c r="F304" s="293">
        <v>0</v>
      </c>
      <c r="G304" s="352" t="str">
        <f t="shared" si="23"/>
        <v xml:space="preserve">-  </v>
      </c>
    </row>
    <row r="305" spans="1:7">
      <c r="A305" s="370"/>
      <c r="B305" s="367" t="s">
        <v>299</v>
      </c>
      <c r="C305" s="368">
        <v>0</v>
      </c>
      <c r="D305" s="368">
        <v>0</v>
      </c>
      <c r="E305" s="368">
        <v>0</v>
      </c>
      <c r="F305" s="293">
        <v>0</v>
      </c>
      <c r="G305" s="353" t="str">
        <f t="shared" si="23"/>
        <v xml:space="preserve">-  </v>
      </c>
    </row>
    <row r="306" spans="1:7">
      <c r="A306" s="371"/>
      <c r="B306" s="372" t="s">
        <v>300</v>
      </c>
      <c r="C306" s="373">
        <v>0</v>
      </c>
      <c r="D306" s="373">
        <v>0</v>
      </c>
      <c r="E306" s="373">
        <v>0</v>
      </c>
      <c r="F306" s="307">
        <v>0</v>
      </c>
      <c r="G306" s="354" t="str">
        <f t="shared" si="23"/>
        <v xml:space="preserve">-  </v>
      </c>
    </row>
    <row r="307" spans="1:7">
      <c r="A307" s="355" t="s">
        <v>30</v>
      </c>
      <c r="B307" s="376" t="s">
        <v>298</v>
      </c>
      <c r="C307" s="356">
        <f>SUM(C271,C274,C277,C280,C283,C286,C289,C292,C295,C298,C301,C304)</f>
        <v>6</v>
      </c>
      <c r="D307" s="356">
        <f>SUM(D271,D274,D277,D280,D283,D286,D289,D292,D295,D298,D301,D304)</f>
        <v>6</v>
      </c>
      <c r="E307" s="356">
        <f>SUM(E271,E274,E277,E280,E283,E286,E289,E292,E295,E298,E301,E304)</f>
        <v>3</v>
      </c>
      <c r="F307" s="357">
        <f>SUM(F271,F274,F277,F280,F283,F286,F289,F292,F295,F298,F301,F304)</f>
        <v>3</v>
      </c>
      <c r="G307" s="358">
        <f t="shared" si="23"/>
        <v>1</v>
      </c>
    </row>
    <row r="308" spans="1:7">
      <c r="A308" s="377"/>
      <c r="B308" s="376" t="s">
        <v>299</v>
      </c>
      <c r="C308" s="356">
        <f t="shared" ref="C308:F308" si="24">SUM(C272,C275,C278,C281,C284,C287,C290,C293,C296,C299,C302,C305)</f>
        <v>2</v>
      </c>
      <c r="D308" s="356">
        <f t="shared" si="24"/>
        <v>2</v>
      </c>
      <c r="E308" s="356">
        <f t="shared" si="24"/>
        <v>1</v>
      </c>
      <c r="F308" s="357">
        <f t="shared" si="24"/>
        <v>0</v>
      </c>
      <c r="G308" s="358" t="str">
        <f t="shared" si="23"/>
        <v xml:space="preserve">-  </v>
      </c>
    </row>
    <row r="309" spans="1:7">
      <c r="A309" s="377"/>
      <c r="B309" s="376" t="s">
        <v>300</v>
      </c>
      <c r="C309" s="356">
        <f t="shared" ref="C309:F309" si="25">SUM(C273,C276,C279,C282,C285,C288,C291,C294,C297,C300,C303,C306)</f>
        <v>5</v>
      </c>
      <c r="D309" s="356">
        <f t="shared" si="25"/>
        <v>6</v>
      </c>
      <c r="E309" s="356">
        <f t="shared" si="25"/>
        <v>1</v>
      </c>
      <c r="F309" s="357">
        <f t="shared" si="25"/>
        <v>0</v>
      </c>
      <c r="G309" s="358" t="str">
        <f t="shared" si="23"/>
        <v xml:space="preserve">-  </v>
      </c>
    </row>
    <row r="310" spans="1:7">
      <c r="A310" s="359"/>
      <c r="B310" s="360" t="s">
        <v>30</v>
      </c>
      <c r="C310" s="361">
        <f t="shared" ref="C310:G310" si="26">SUM(C307:C309)</f>
        <v>13</v>
      </c>
      <c r="D310" s="361">
        <f t="shared" si="26"/>
        <v>14</v>
      </c>
      <c r="E310" s="361">
        <f t="shared" si="26"/>
        <v>5</v>
      </c>
      <c r="F310" s="362">
        <f t="shared" si="26"/>
        <v>3</v>
      </c>
      <c r="G310" s="363">
        <f t="shared" si="26"/>
        <v>1</v>
      </c>
    </row>
    <row r="312" spans="1:7">
      <c r="A312" s="593" t="s">
        <v>222</v>
      </c>
      <c r="B312" s="593"/>
      <c r="C312" s="593"/>
      <c r="D312" s="593"/>
      <c r="E312" s="593"/>
      <c r="F312" s="593"/>
      <c r="G312" s="593"/>
    </row>
    <row r="313" spans="1:7">
      <c r="A313" s="594" t="s">
        <v>308</v>
      </c>
      <c r="B313" s="595"/>
      <c r="C313" s="598" t="s">
        <v>1</v>
      </c>
      <c r="D313" s="599" t="s">
        <v>3</v>
      </c>
      <c r="E313" s="502" t="s">
        <v>4</v>
      </c>
      <c r="F313" s="601" t="s">
        <v>5</v>
      </c>
      <c r="G313" s="602"/>
    </row>
    <row r="314" spans="1:7" ht="51">
      <c r="A314" s="596"/>
      <c r="B314" s="597"/>
      <c r="C314" s="506"/>
      <c r="D314" s="600"/>
      <c r="E314" s="504"/>
      <c r="F314" s="364" t="s">
        <v>5</v>
      </c>
      <c r="G314" s="365" t="s">
        <v>309</v>
      </c>
    </row>
    <row r="315" spans="1:7">
      <c r="A315" s="366" t="s">
        <v>145</v>
      </c>
      <c r="B315" s="367" t="s">
        <v>298</v>
      </c>
      <c r="C315" s="368">
        <v>0</v>
      </c>
      <c r="D315" s="368">
        <v>0</v>
      </c>
      <c r="E315" s="368">
        <v>0</v>
      </c>
      <c r="F315" s="369">
        <v>0</v>
      </c>
      <c r="G315" s="352" t="str">
        <f>IF(ISERROR(F315/$F$354),"-  ",IF((F315/$F$354)=0,"-  ",F315/$F$354))</f>
        <v xml:space="preserve">-  </v>
      </c>
    </row>
    <row r="316" spans="1:7">
      <c r="A316" s="370"/>
      <c r="B316" s="367" t="s">
        <v>299</v>
      </c>
      <c r="C316" s="368">
        <v>0</v>
      </c>
      <c r="D316" s="368">
        <v>0</v>
      </c>
      <c r="E316" s="368">
        <v>0</v>
      </c>
      <c r="F316" s="293">
        <v>0</v>
      </c>
      <c r="G316" s="353" t="str">
        <f t="shared" ref="G316:G353" si="27">IF(ISERROR(F316/$F$354),"-  ",IF((F316/$F$354)=0,"-  ",F316/$F$354))</f>
        <v xml:space="preserve">-  </v>
      </c>
    </row>
    <row r="317" spans="1:7">
      <c r="A317" s="371"/>
      <c r="B317" s="372" t="s">
        <v>300</v>
      </c>
      <c r="C317" s="373">
        <v>0</v>
      </c>
      <c r="D317" s="373">
        <v>0</v>
      </c>
      <c r="E317" s="373">
        <v>0</v>
      </c>
      <c r="F317" s="307">
        <v>0</v>
      </c>
      <c r="G317" s="354" t="str">
        <f t="shared" si="27"/>
        <v xml:space="preserve">-  </v>
      </c>
    </row>
    <row r="318" spans="1:7">
      <c r="A318" s="374" t="s">
        <v>148</v>
      </c>
      <c r="B318" s="367" t="s">
        <v>298</v>
      </c>
      <c r="C318" s="368">
        <v>0</v>
      </c>
      <c r="D318" s="368">
        <v>0</v>
      </c>
      <c r="E318" s="368">
        <v>0</v>
      </c>
      <c r="F318" s="293">
        <v>0</v>
      </c>
      <c r="G318" s="352" t="str">
        <f t="shared" si="27"/>
        <v xml:space="preserve">-  </v>
      </c>
    </row>
    <row r="319" spans="1:7">
      <c r="A319" s="370"/>
      <c r="B319" s="367" t="s">
        <v>299</v>
      </c>
      <c r="C319" s="368">
        <v>0</v>
      </c>
      <c r="D319" s="368">
        <v>0</v>
      </c>
      <c r="E319" s="368">
        <v>0</v>
      </c>
      <c r="F319" s="293">
        <v>0</v>
      </c>
      <c r="G319" s="353" t="str">
        <f t="shared" si="27"/>
        <v xml:space="preserve">-  </v>
      </c>
    </row>
    <row r="320" spans="1:7">
      <c r="A320" s="371"/>
      <c r="B320" s="372" t="s">
        <v>300</v>
      </c>
      <c r="C320" s="373">
        <v>0</v>
      </c>
      <c r="D320" s="373">
        <v>0</v>
      </c>
      <c r="E320" s="373">
        <v>0</v>
      </c>
      <c r="F320" s="307">
        <v>0</v>
      </c>
      <c r="G320" s="354" t="str">
        <f t="shared" si="27"/>
        <v xml:space="preserve">-  </v>
      </c>
    </row>
    <row r="321" spans="1:7">
      <c r="A321" s="374" t="s">
        <v>149</v>
      </c>
      <c r="B321" s="367" t="s">
        <v>298</v>
      </c>
      <c r="C321" s="368">
        <v>0</v>
      </c>
      <c r="D321" s="368">
        <v>0</v>
      </c>
      <c r="E321" s="368">
        <v>0</v>
      </c>
      <c r="F321" s="293">
        <v>0</v>
      </c>
      <c r="G321" s="352" t="str">
        <f t="shared" si="27"/>
        <v xml:space="preserve">-  </v>
      </c>
    </row>
    <row r="322" spans="1:7">
      <c r="A322" s="370"/>
      <c r="B322" s="367" t="s">
        <v>299</v>
      </c>
      <c r="C322" s="368">
        <v>0</v>
      </c>
      <c r="D322" s="368">
        <v>0</v>
      </c>
      <c r="E322" s="368">
        <v>0</v>
      </c>
      <c r="F322" s="293">
        <v>0</v>
      </c>
      <c r="G322" s="353" t="str">
        <f t="shared" si="27"/>
        <v xml:space="preserve">-  </v>
      </c>
    </row>
    <row r="323" spans="1:7">
      <c r="A323" s="371"/>
      <c r="B323" s="372" t="s">
        <v>300</v>
      </c>
      <c r="C323" s="373">
        <v>0</v>
      </c>
      <c r="D323" s="373">
        <v>0</v>
      </c>
      <c r="E323" s="373">
        <v>0</v>
      </c>
      <c r="F323" s="307">
        <v>0</v>
      </c>
      <c r="G323" s="354" t="str">
        <f t="shared" si="27"/>
        <v xml:space="preserve">-  </v>
      </c>
    </row>
    <row r="324" spans="1:7">
      <c r="A324" s="374" t="s">
        <v>151</v>
      </c>
      <c r="B324" s="367" t="s">
        <v>298</v>
      </c>
      <c r="C324" s="368">
        <v>0</v>
      </c>
      <c r="D324" s="368">
        <v>0</v>
      </c>
      <c r="E324" s="368">
        <v>0</v>
      </c>
      <c r="F324" s="293">
        <v>0</v>
      </c>
      <c r="G324" s="352" t="str">
        <f t="shared" si="27"/>
        <v xml:space="preserve">-  </v>
      </c>
    </row>
    <row r="325" spans="1:7">
      <c r="A325" s="370"/>
      <c r="B325" s="367" t="s">
        <v>299</v>
      </c>
      <c r="C325" s="368">
        <v>0</v>
      </c>
      <c r="D325" s="368">
        <v>0</v>
      </c>
      <c r="E325" s="368">
        <v>0</v>
      </c>
      <c r="F325" s="293">
        <v>0</v>
      </c>
      <c r="G325" s="353" t="str">
        <f t="shared" si="27"/>
        <v xml:space="preserve">-  </v>
      </c>
    </row>
    <row r="326" spans="1:7">
      <c r="A326" s="371"/>
      <c r="B326" s="372" t="s">
        <v>300</v>
      </c>
      <c r="C326" s="373">
        <v>0</v>
      </c>
      <c r="D326" s="373">
        <v>0</v>
      </c>
      <c r="E326" s="373">
        <v>0</v>
      </c>
      <c r="F326" s="307">
        <v>0</v>
      </c>
      <c r="G326" s="354" t="str">
        <f t="shared" si="27"/>
        <v xml:space="preserve">-  </v>
      </c>
    </row>
    <row r="327" spans="1:7">
      <c r="A327" s="374" t="s">
        <v>307</v>
      </c>
      <c r="B327" s="367" t="s">
        <v>298</v>
      </c>
      <c r="C327" s="368">
        <v>0</v>
      </c>
      <c r="D327" s="368">
        <v>0</v>
      </c>
      <c r="E327" s="368">
        <v>0</v>
      </c>
      <c r="F327" s="293">
        <v>0</v>
      </c>
      <c r="G327" s="352" t="str">
        <f t="shared" si="27"/>
        <v xml:space="preserve">-  </v>
      </c>
    </row>
    <row r="328" spans="1:7">
      <c r="A328" s="370"/>
      <c r="B328" s="367" t="s">
        <v>299</v>
      </c>
      <c r="C328" s="368">
        <v>0</v>
      </c>
      <c r="D328" s="368">
        <v>0</v>
      </c>
      <c r="E328" s="368">
        <v>0</v>
      </c>
      <c r="F328" s="293">
        <v>0</v>
      </c>
      <c r="G328" s="353" t="str">
        <f t="shared" si="27"/>
        <v xml:space="preserve">-  </v>
      </c>
    </row>
    <row r="329" spans="1:7">
      <c r="A329" s="371"/>
      <c r="B329" s="372" t="s">
        <v>300</v>
      </c>
      <c r="C329" s="373">
        <v>0</v>
      </c>
      <c r="D329" s="373">
        <v>0</v>
      </c>
      <c r="E329" s="373">
        <v>0</v>
      </c>
      <c r="F329" s="307">
        <v>0</v>
      </c>
      <c r="G329" s="354" t="str">
        <f t="shared" si="27"/>
        <v xml:space="preserve">-  </v>
      </c>
    </row>
    <row r="330" spans="1:7">
      <c r="A330" s="374" t="s">
        <v>302</v>
      </c>
      <c r="B330" s="367" t="s">
        <v>298</v>
      </c>
      <c r="C330" s="368">
        <v>0</v>
      </c>
      <c r="D330" s="368">
        <v>0</v>
      </c>
      <c r="E330" s="368">
        <v>0</v>
      </c>
      <c r="F330" s="293">
        <v>0</v>
      </c>
      <c r="G330" s="352" t="str">
        <f t="shared" si="27"/>
        <v xml:space="preserve">-  </v>
      </c>
    </row>
    <row r="331" spans="1:7">
      <c r="A331" s="370"/>
      <c r="B331" s="367" t="s">
        <v>299</v>
      </c>
      <c r="C331" s="368">
        <v>0</v>
      </c>
      <c r="D331" s="368">
        <v>0</v>
      </c>
      <c r="E331" s="368">
        <v>0</v>
      </c>
      <c r="F331" s="293">
        <v>0</v>
      </c>
      <c r="G331" s="353" t="str">
        <f t="shared" si="27"/>
        <v xml:space="preserve">-  </v>
      </c>
    </row>
    <row r="332" spans="1:7">
      <c r="A332" s="371"/>
      <c r="B332" s="372" t="s">
        <v>300</v>
      </c>
      <c r="C332" s="373">
        <v>0</v>
      </c>
      <c r="D332" s="373">
        <v>0</v>
      </c>
      <c r="E332" s="373">
        <v>0</v>
      </c>
      <c r="F332" s="307">
        <v>0</v>
      </c>
      <c r="G332" s="354" t="str">
        <f t="shared" si="27"/>
        <v xml:space="preserve">-  </v>
      </c>
    </row>
    <row r="333" spans="1:7">
      <c r="A333" s="374" t="s">
        <v>146</v>
      </c>
      <c r="B333" s="367" t="s">
        <v>298</v>
      </c>
      <c r="C333" s="368">
        <v>0</v>
      </c>
      <c r="D333" s="368">
        <v>0</v>
      </c>
      <c r="E333" s="368">
        <v>0</v>
      </c>
      <c r="F333" s="293">
        <v>0</v>
      </c>
      <c r="G333" s="352" t="str">
        <f t="shared" si="27"/>
        <v xml:space="preserve">-  </v>
      </c>
    </row>
    <row r="334" spans="1:7">
      <c r="A334" s="370"/>
      <c r="B334" s="367" t="s">
        <v>299</v>
      </c>
      <c r="C334" s="368">
        <v>0</v>
      </c>
      <c r="D334" s="368">
        <v>0</v>
      </c>
      <c r="E334" s="368">
        <v>0</v>
      </c>
      <c r="F334" s="293">
        <v>0</v>
      </c>
      <c r="G334" s="353" t="str">
        <f t="shared" si="27"/>
        <v xml:space="preserve">-  </v>
      </c>
    </row>
    <row r="335" spans="1:7">
      <c r="A335" s="371"/>
      <c r="B335" s="372" t="s">
        <v>300</v>
      </c>
      <c r="C335" s="373">
        <v>0</v>
      </c>
      <c r="D335" s="373">
        <v>0</v>
      </c>
      <c r="E335" s="373">
        <v>0</v>
      </c>
      <c r="F335" s="307">
        <v>0</v>
      </c>
      <c r="G335" s="354" t="str">
        <f t="shared" si="27"/>
        <v xml:space="preserve">-  </v>
      </c>
    </row>
    <row r="336" spans="1:7">
      <c r="A336" s="374" t="s">
        <v>303</v>
      </c>
      <c r="B336" s="367" t="s">
        <v>298</v>
      </c>
      <c r="C336" s="368">
        <v>0</v>
      </c>
      <c r="D336" s="368">
        <v>0</v>
      </c>
      <c r="E336" s="368">
        <v>0</v>
      </c>
      <c r="F336" s="293">
        <v>0</v>
      </c>
      <c r="G336" s="352" t="str">
        <f t="shared" si="27"/>
        <v xml:space="preserve">-  </v>
      </c>
    </row>
    <row r="337" spans="1:7">
      <c r="A337" s="370"/>
      <c r="B337" s="367" t="s">
        <v>299</v>
      </c>
      <c r="C337" s="368">
        <v>0</v>
      </c>
      <c r="D337" s="368">
        <v>0</v>
      </c>
      <c r="E337" s="368">
        <v>0</v>
      </c>
      <c r="F337" s="293">
        <v>0</v>
      </c>
      <c r="G337" s="353" t="str">
        <f t="shared" si="27"/>
        <v xml:space="preserve">-  </v>
      </c>
    </row>
    <row r="338" spans="1:7">
      <c r="A338" s="371"/>
      <c r="B338" s="372" t="s">
        <v>300</v>
      </c>
      <c r="C338" s="373">
        <v>0</v>
      </c>
      <c r="D338" s="373">
        <v>0</v>
      </c>
      <c r="E338" s="373">
        <v>0</v>
      </c>
      <c r="F338" s="307">
        <v>0</v>
      </c>
      <c r="G338" s="354" t="str">
        <f t="shared" si="27"/>
        <v xml:space="preserve">-  </v>
      </c>
    </row>
    <row r="339" spans="1:7">
      <c r="A339" s="374" t="s">
        <v>147</v>
      </c>
      <c r="B339" s="367" t="s">
        <v>298</v>
      </c>
      <c r="C339" s="368">
        <v>0</v>
      </c>
      <c r="D339" s="368">
        <v>0</v>
      </c>
      <c r="E339" s="368">
        <v>0</v>
      </c>
      <c r="F339" s="293">
        <v>0</v>
      </c>
      <c r="G339" s="352" t="str">
        <f t="shared" si="27"/>
        <v xml:space="preserve">-  </v>
      </c>
    </row>
    <row r="340" spans="1:7">
      <c r="A340" s="370"/>
      <c r="B340" s="367" t="s">
        <v>299</v>
      </c>
      <c r="C340" s="368">
        <v>0</v>
      </c>
      <c r="D340" s="368">
        <v>0</v>
      </c>
      <c r="E340" s="368">
        <v>0</v>
      </c>
      <c r="F340" s="293">
        <v>0</v>
      </c>
      <c r="G340" s="353" t="str">
        <f t="shared" si="27"/>
        <v xml:space="preserve">-  </v>
      </c>
    </row>
    <row r="341" spans="1:7">
      <c r="A341" s="371"/>
      <c r="B341" s="372" t="s">
        <v>300</v>
      </c>
      <c r="C341" s="373">
        <v>0</v>
      </c>
      <c r="D341" s="373">
        <v>0</v>
      </c>
      <c r="E341" s="373">
        <v>0</v>
      </c>
      <c r="F341" s="307">
        <v>0</v>
      </c>
      <c r="G341" s="354" t="str">
        <f t="shared" si="27"/>
        <v xml:space="preserve">-  </v>
      </c>
    </row>
    <row r="342" spans="1:7">
      <c r="A342" s="374" t="s">
        <v>304</v>
      </c>
      <c r="B342" s="367" t="s">
        <v>298</v>
      </c>
      <c r="C342" s="368">
        <v>0</v>
      </c>
      <c r="D342" s="368">
        <v>0</v>
      </c>
      <c r="E342" s="368">
        <v>0</v>
      </c>
      <c r="F342" s="293">
        <v>0</v>
      </c>
      <c r="G342" s="352" t="str">
        <f t="shared" si="27"/>
        <v xml:space="preserve">-  </v>
      </c>
    </row>
    <row r="343" spans="1:7">
      <c r="A343" s="370"/>
      <c r="B343" s="367" t="s">
        <v>299</v>
      </c>
      <c r="C343" s="368">
        <v>0</v>
      </c>
      <c r="D343" s="368">
        <v>0</v>
      </c>
      <c r="E343" s="368">
        <v>0</v>
      </c>
      <c r="F343" s="293">
        <v>0</v>
      </c>
      <c r="G343" s="353" t="str">
        <f t="shared" si="27"/>
        <v xml:space="preserve">-  </v>
      </c>
    </row>
    <row r="344" spans="1:7">
      <c r="A344" s="371"/>
      <c r="B344" s="372" t="s">
        <v>300</v>
      </c>
      <c r="C344" s="373">
        <v>0</v>
      </c>
      <c r="D344" s="373">
        <v>0</v>
      </c>
      <c r="E344" s="373">
        <v>0</v>
      </c>
      <c r="F344" s="307">
        <v>0</v>
      </c>
      <c r="G344" s="354" t="str">
        <f t="shared" si="27"/>
        <v xml:space="preserve">-  </v>
      </c>
    </row>
    <row r="345" spans="1:7">
      <c r="A345" s="375" t="s">
        <v>305</v>
      </c>
      <c r="B345" s="367" t="s">
        <v>298</v>
      </c>
      <c r="C345" s="368">
        <v>0</v>
      </c>
      <c r="D345" s="368">
        <v>0</v>
      </c>
      <c r="E345" s="368">
        <v>0</v>
      </c>
      <c r="F345" s="293">
        <v>0</v>
      </c>
      <c r="G345" s="352" t="str">
        <f t="shared" si="27"/>
        <v xml:space="preserve">-  </v>
      </c>
    </row>
    <row r="346" spans="1:7">
      <c r="A346" s="370"/>
      <c r="B346" s="367" t="s">
        <v>299</v>
      </c>
      <c r="C346" s="368">
        <v>0</v>
      </c>
      <c r="D346" s="368">
        <v>0</v>
      </c>
      <c r="E346" s="368">
        <v>0</v>
      </c>
      <c r="F346" s="293">
        <v>0</v>
      </c>
      <c r="G346" s="353" t="str">
        <f t="shared" si="27"/>
        <v xml:space="preserve">-  </v>
      </c>
    </row>
    <row r="347" spans="1:7">
      <c r="A347" s="371"/>
      <c r="B347" s="372" t="s">
        <v>300</v>
      </c>
      <c r="C347" s="373">
        <v>0</v>
      </c>
      <c r="D347" s="373">
        <v>0</v>
      </c>
      <c r="E347" s="373">
        <v>0</v>
      </c>
      <c r="F347" s="307">
        <v>0</v>
      </c>
      <c r="G347" s="354" t="str">
        <f t="shared" si="27"/>
        <v xml:space="preserve">-  </v>
      </c>
    </row>
    <row r="348" spans="1:7">
      <c r="A348" s="374" t="s">
        <v>306</v>
      </c>
      <c r="B348" s="367" t="s">
        <v>298</v>
      </c>
      <c r="C348" s="368">
        <v>0</v>
      </c>
      <c r="D348" s="368">
        <v>0</v>
      </c>
      <c r="E348" s="368">
        <v>0</v>
      </c>
      <c r="F348" s="293">
        <v>0</v>
      </c>
      <c r="G348" s="352" t="str">
        <f t="shared" si="27"/>
        <v xml:space="preserve">-  </v>
      </c>
    </row>
    <row r="349" spans="1:7">
      <c r="A349" s="370"/>
      <c r="B349" s="367" t="s">
        <v>299</v>
      </c>
      <c r="C349" s="368">
        <v>0</v>
      </c>
      <c r="D349" s="368">
        <v>0</v>
      </c>
      <c r="E349" s="368">
        <v>0</v>
      </c>
      <c r="F349" s="293">
        <v>0</v>
      </c>
      <c r="G349" s="353" t="str">
        <f t="shared" si="27"/>
        <v xml:space="preserve">-  </v>
      </c>
    </row>
    <row r="350" spans="1:7">
      <c r="A350" s="371"/>
      <c r="B350" s="372" t="s">
        <v>300</v>
      </c>
      <c r="C350" s="373">
        <v>0</v>
      </c>
      <c r="D350" s="373">
        <v>0</v>
      </c>
      <c r="E350" s="373">
        <v>0</v>
      </c>
      <c r="F350" s="307">
        <v>0</v>
      </c>
      <c r="G350" s="354" t="str">
        <f t="shared" si="27"/>
        <v xml:space="preserve">-  </v>
      </c>
    </row>
    <row r="351" spans="1:7">
      <c r="A351" s="355" t="s">
        <v>30</v>
      </c>
      <c r="B351" s="376" t="s">
        <v>298</v>
      </c>
      <c r="C351" s="356">
        <f>SUM(C315,C318,C321,C324,C327,C330,C333,C336,C339,C342,C345,C348)</f>
        <v>0</v>
      </c>
      <c r="D351" s="356">
        <f>SUM(D315,D318,D321,D324,D327,D330,D333,D336,D339,D342,D345,D348)</f>
        <v>0</v>
      </c>
      <c r="E351" s="356">
        <f>SUM(E315,E318,E321,E324,E327,E330,E333,E336,E339,E342,E345,E348)</f>
        <v>0</v>
      </c>
      <c r="F351" s="357">
        <f>SUM(F315,F318,F321,F324,F327,F330,F333,F336,F339,F342,F345,F348)</f>
        <v>0</v>
      </c>
      <c r="G351" s="358" t="str">
        <f t="shared" si="27"/>
        <v xml:space="preserve">-  </v>
      </c>
    </row>
    <row r="352" spans="1:7">
      <c r="A352" s="377"/>
      <c r="B352" s="376" t="s">
        <v>299</v>
      </c>
      <c r="C352" s="356">
        <f t="shared" ref="C352:F352" si="28">SUM(C316,C319,C322,C325,C328,C331,C334,C337,C340,C343,C346,C349)</f>
        <v>0</v>
      </c>
      <c r="D352" s="356">
        <f t="shared" si="28"/>
        <v>0</v>
      </c>
      <c r="E352" s="356">
        <f t="shared" si="28"/>
        <v>0</v>
      </c>
      <c r="F352" s="357">
        <f t="shared" si="28"/>
        <v>0</v>
      </c>
      <c r="G352" s="358" t="str">
        <f t="shared" si="27"/>
        <v xml:space="preserve">-  </v>
      </c>
    </row>
    <row r="353" spans="1:7">
      <c r="A353" s="377"/>
      <c r="B353" s="376" t="s">
        <v>300</v>
      </c>
      <c r="C353" s="356">
        <f t="shared" ref="C353:F353" si="29">SUM(C317,C320,C323,C326,C329,C332,C335,C338,C341,C344,C347,C350)</f>
        <v>0</v>
      </c>
      <c r="D353" s="356">
        <f t="shared" si="29"/>
        <v>0</v>
      </c>
      <c r="E353" s="356">
        <f t="shared" si="29"/>
        <v>0</v>
      </c>
      <c r="F353" s="357">
        <f t="shared" si="29"/>
        <v>0</v>
      </c>
      <c r="G353" s="358" t="str">
        <f t="shared" si="27"/>
        <v xml:space="preserve">-  </v>
      </c>
    </row>
    <row r="354" spans="1:7">
      <c r="A354" s="359"/>
      <c r="B354" s="360" t="s">
        <v>30</v>
      </c>
      <c r="C354" s="361">
        <f t="shared" ref="C354:G354" si="30">SUM(C351:C353)</f>
        <v>0</v>
      </c>
      <c r="D354" s="361">
        <f t="shared" si="30"/>
        <v>0</v>
      </c>
      <c r="E354" s="361">
        <f t="shared" si="30"/>
        <v>0</v>
      </c>
      <c r="F354" s="362">
        <f t="shared" si="30"/>
        <v>0</v>
      </c>
      <c r="G354" s="363">
        <f t="shared" si="30"/>
        <v>0</v>
      </c>
    </row>
    <row r="356" spans="1:7">
      <c r="A356" s="593" t="s">
        <v>223</v>
      </c>
      <c r="B356" s="593"/>
      <c r="C356" s="593"/>
      <c r="D356" s="593"/>
      <c r="E356" s="593"/>
      <c r="F356" s="593"/>
      <c r="G356" s="593"/>
    </row>
    <row r="357" spans="1:7">
      <c r="A357" s="594" t="s">
        <v>308</v>
      </c>
      <c r="B357" s="595"/>
      <c r="C357" s="598" t="s">
        <v>1</v>
      </c>
      <c r="D357" s="599" t="s">
        <v>3</v>
      </c>
      <c r="E357" s="502" t="s">
        <v>4</v>
      </c>
      <c r="F357" s="601" t="s">
        <v>5</v>
      </c>
      <c r="G357" s="602"/>
    </row>
    <row r="358" spans="1:7" ht="51">
      <c r="A358" s="596"/>
      <c r="B358" s="597"/>
      <c r="C358" s="506"/>
      <c r="D358" s="600"/>
      <c r="E358" s="504"/>
      <c r="F358" s="364" t="s">
        <v>5</v>
      </c>
      <c r="G358" s="365" t="s">
        <v>309</v>
      </c>
    </row>
    <row r="359" spans="1:7">
      <c r="A359" s="366" t="s">
        <v>145</v>
      </c>
      <c r="B359" s="367" t="s">
        <v>298</v>
      </c>
      <c r="C359" s="368">
        <v>0</v>
      </c>
      <c r="D359" s="368">
        <v>0</v>
      </c>
      <c r="E359" s="368">
        <v>0</v>
      </c>
      <c r="F359" s="369">
        <v>0</v>
      </c>
      <c r="G359" s="352" t="str">
        <f>IF(ISERROR(F359/$F$398),"-  ",IF((F359/$F$398)=0,"-  ",F359/$F$398))</f>
        <v xml:space="preserve">-  </v>
      </c>
    </row>
    <row r="360" spans="1:7">
      <c r="A360" s="370"/>
      <c r="B360" s="367" t="s">
        <v>299</v>
      </c>
      <c r="C360" s="368">
        <v>0</v>
      </c>
      <c r="D360" s="368">
        <v>0</v>
      </c>
      <c r="E360" s="368">
        <v>0</v>
      </c>
      <c r="F360" s="293">
        <v>0</v>
      </c>
      <c r="G360" s="353" t="str">
        <f t="shared" ref="G360:G397" si="31">IF(ISERROR(F360/$F$398),"-  ",IF((F360/$F$398)=0,"-  ",F360/$F$398))</f>
        <v xml:space="preserve">-  </v>
      </c>
    </row>
    <row r="361" spans="1:7">
      <c r="A361" s="371"/>
      <c r="B361" s="372" t="s">
        <v>300</v>
      </c>
      <c r="C361" s="373">
        <v>0</v>
      </c>
      <c r="D361" s="373">
        <v>0</v>
      </c>
      <c r="E361" s="373">
        <v>0</v>
      </c>
      <c r="F361" s="307">
        <v>0</v>
      </c>
      <c r="G361" s="354" t="str">
        <f t="shared" si="31"/>
        <v xml:space="preserve">-  </v>
      </c>
    </row>
    <row r="362" spans="1:7">
      <c r="A362" s="374" t="s">
        <v>148</v>
      </c>
      <c r="B362" s="367" t="s">
        <v>298</v>
      </c>
      <c r="C362" s="368">
        <v>0</v>
      </c>
      <c r="D362" s="368">
        <v>0</v>
      </c>
      <c r="E362" s="368">
        <v>0</v>
      </c>
      <c r="F362" s="293">
        <v>0</v>
      </c>
      <c r="G362" s="352" t="str">
        <f t="shared" si="31"/>
        <v xml:space="preserve">-  </v>
      </c>
    </row>
    <row r="363" spans="1:7">
      <c r="A363" s="370"/>
      <c r="B363" s="367" t="s">
        <v>299</v>
      </c>
      <c r="C363" s="368">
        <v>0</v>
      </c>
      <c r="D363" s="368">
        <v>0</v>
      </c>
      <c r="E363" s="368">
        <v>0</v>
      </c>
      <c r="F363" s="293">
        <v>0</v>
      </c>
      <c r="G363" s="353" t="str">
        <f t="shared" si="31"/>
        <v xml:space="preserve">-  </v>
      </c>
    </row>
    <row r="364" spans="1:7">
      <c r="A364" s="371"/>
      <c r="B364" s="372" t="s">
        <v>300</v>
      </c>
      <c r="C364" s="373">
        <v>0</v>
      </c>
      <c r="D364" s="373">
        <v>0</v>
      </c>
      <c r="E364" s="373">
        <v>0</v>
      </c>
      <c r="F364" s="307">
        <v>0</v>
      </c>
      <c r="G364" s="354" t="str">
        <f t="shared" si="31"/>
        <v xml:space="preserve">-  </v>
      </c>
    </row>
    <row r="365" spans="1:7">
      <c r="A365" s="374" t="s">
        <v>149</v>
      </c>
      <c r="B365" s="367" t="s">
        <v>298</v>
      </c>
      <c r="C365" s="368">
        <v>0</v>
      </c>
      <c r="D365" s="368">
        <v>0</v>
      </c>
      <c r="E365" s="368">
        <v>0</v>
      </c>
      <c r="F365" s="293">
        <v>0</v>
      </c>
      <c r="G365" s="352" t="str">
        <f t="shared" si="31"/>
        <v xml:space="preserve">-  </v>
      </c>
    </row>
    <row r="366" spans="1:7">
      <c r="A366" s="370"/>
      <c r="B366" s="367" t="s">
        <v>299</v>
      </c>
      <c r="C366" s="368">
        <v>0</v>
      </c>
      <c r="D366" s="368">
        <v>0</v>
      </c>
      <c r="E366" s="368">
        <v>0</v>
      </c>
      <c r="F366" s="293">
        <v>0</v>
      </c>
      <c r="G366" s="353" t="str">
        <f t="shared" si="31"/>
        <v xml:space="preserve">-  </v>
      </c>
    </row>
    <row r="367" spans="1:7">
      <c r="A367" s="371"/>
      <c r="B367" s="372" t="s">
        <v>300</v>
      </c>
      <c r="C367" s="373">
        <v>0</v>
      </c>
      <c r="D367" s="373">
        <v>0</v>
      </c>
      <c r="E367" s="373">
        <v>0</v>
      </c>
      <c r="F367" s="307">
        <v>0</v>
      </c>
      <c r="G367" s="354" t="str">
        <f t="shared" si="31"/>
        <v xml:space="preserve">-  </v>
      </c>
    </row>
    <row r="368" spans="1:7">
      <c r="A368" s="374" t="s">
        <v>151</v>
      </c>
      <c r="B368" s="367" t="s">
        <v>298</v>
      </c>
      <c r="C368" s="368">
        <v>0</v>
      </c>
      <c r="D368" s="368">
        <v>0</v>
      </c>
      <c r="E368" s="368">
        <v>0</v>
      </c>
      <c r="F368" s="293">
        <v>0</v>
      </c>
      <c r="G368" s="352" t="str">
        <f t="shared" si="31"/>
        <v xml:space="preserve">-  </v>
      </c>
    </row>
    <row r="369" spans="1:7">
      <c r="A369" s="370"/>
      <c r="B369" s="367" t="s">
        <v>299</v>
      </c>
      <c r="C369" s="368">
        <v>0</v>
      </c>
      <c r="D369" s="368">
        <v>0</v>
      </c>
      <c r="E369" s="368">
        <v>0</v>
      </c>
      <c r="F369" s="293">
        <v>0</v>
      </c>
      <c r="G369" s="353" t="str">
        <f t="shared" si="31"/>
        <v xml:space="preserve">-  </v>
      </c>
    </row>
    <row r="370" spans="1:7">
      <c r="A370" s="371"/>
      <c r="B370" s="372" t="s">
        <v>300</v>
      </c>
      <c r="C370" s="373">
        <v>0</v>
      </c>
      <c r="D370" s="373">
        <v>0</v>
      </c>
      <c r="E370" s="373">
        <v>0</v>
      </c>
      <c r="F370" s="307">
        <v>0</v>
      </c>
      <c r="G370" s="354" t="str">
        <f t="shared" si="31"/>
        <v xml:space="preserve">-  </v>
      </c>
    </row>
    <row r="371" spans="1:7">
      <c r="A371" s="374" t="s">
        <v>307</v>
      </c>
      <c r="B371" s="367" t="s">
        <v>298</v>
      </c>
      <c r="C371" s="368">
        <v>0</v>
      </c>
      <c r="D371" s="368">
        <v>0</v>
      </c>
      <c r="E371" s="368">
        <v>0</v>
      </c>
      <c r="F371" s="293">
        <v>0</v>
      </c>
      <c r="G371" s="352" t="str">
        <f t="shared" si="31"/>
        <v xml:space="preserve">-  </v>
      </c>
    </row>
    <row r="372" spans="1:7">
      <c r="A372" s="370"/>
      <c r="B372" s="367" t="s">
        <v>299</v>
      </c>
      <c r="C372" s="368">
        <v>0</v>
      </c>
      <c r="D372" s="368">
        <v>0</v>
      </c>
      <c r="E372" s="368">
        <v>0</v>
      </c>
      <c r="F372" s="293">
        <v>0</v>
      </c>
      <c r="G372" s="353" t="str">
        <f t="shared" si="31"/>
        <v xml:space="preserve">-  </v>
      </c>
    </row>
    <row r="373" spans="1:7">
      <c r="A373" s="371"/>
      <c r="B373" s="372" t="s">
        <v>300</v>
      </c>
      <c r="C373" s="373">
        <v>0</v>
      </c>
      <c r="D373" s="373">
        <v>0</v>
      </c>
      <c r="E373" s="373">
        <v>0</v>
      </c>
      <c r="F373" s="307">
        <v>0</v>
      </c>
      <c r="G373" s="354" t="str">
        <f t="shared" si="31"/>
        <v xml:space="preserve">-  </v>
      </c>
    </row>
    <row r="374" spans="1:7">
      <c r="A374" s="374" t="s">
        <v>302</v>
      </c>
      <c r="B374" s="367" t="s">
        <v>298</v>
      </c>
      <c r="C374" s="368">
        <v>0</v>
      </c>
      <c r="D374" s="368">
        <v>0</v>
      </c>
      <c r="E374" s="368">
        <v>0</v>
      </c>
      <c r="F374" s="293">
        <v>0</v>
      </c>
      <c r="G374" s="352" t="str">
        <f t="shared" si="31"/>
        <v xml:space="preserve">-  </v>
      </c>
    </row>
    <row r="375" spans="1:7">
      <c r="A375" s="370"/>
      <c r="B375" s="367" t="s">
        <v>299</v>
      </c>
      <c r="C375" s="368">
        <v>0</v>
      </c>
      <c r="D375" s="368">
        <v>0</v>
      </c>
      <c r="E375" s="368">
        <v>0</v>
      </c>
      <c r="F375" s="293">
        <v>0</v>
      </c>
      <c r="G375" s="353" t="str">
        <f t="shared" si="31"/>
        <v xml:space="preserve">-  </v>
      </c>
    </row>
    <row r="376" spans="1:7">
      <c r="A376" s="371"/>
      <c r="B376" s="372" t="s">
        <v>300</v>
      </c>
      <c r="C376" s="373">
        <v>0</v>
      </c>
      <c r="D376" s="373">
        <v>0</v>
      </c>
      <c r="E376" s="373">
        <v>0</v>
      </c>
      <c r="F376" s="307">
        <v>0</v>
      </c>
      <c r="G376" s="354" t="str">
        <f t="shared" si="31"/>
        <v xml:space="preserve">-  </v>
      </c>
    </row>
    <row r="377" spans="1:7">
      <c r="A377" s="374" t="s">
        <v>146</v>
      </c>
      <c r="B377" s="367" t="s">
        <v>298</v>
      </c>
      <c r="C377" s="368">
        <v>0</v>
      </c>
      <c r="D377" s="368">
        <v>0</v>
      </c>
      <c r="E377" s="368">
        <v>0</v>
      </c>
      <c r="F377" s="293">
        <v>0</v>
      </c>
      <c r="G377" s="352" t="str">
        <f t="shared" si="31"/>
        <v xml:space="preserve">-  </v>
      </c>
    </row>
    <row r="378" spans="1:7">
      <c r="A378" s="370"/>
      <c r="B378" s="367" t="s">
        <v>299</v>
      </c>
      <c r="C378" s="368">
        <v>0</v>
      </c>
      <c r="D378" s="368">
        <v>0</v>
      </c>
      <c r="E378" s="368">
        <v>0</v>
      </c>
      <c r="F378" s="293">
        <v>0</v>
      </c>
      <c r="G378" s="353" t="str">
        <f t="shared" si="31"/>
        <v xml:space="preserve">-  </v>
      </c>
    </row>
    <row r="379" spans="1:7">
      <c r="A379" s="371"/>
      <c r="B379" s="372" t="s">
        <v>300</v>
      </c>
      <c r="C379" s="373">
        <v>0</v>
      </c>
      <c r="D379" s="373">
        <v>0</v>
      </c>
      <c r="E379" s="373">
        <v>0</v>
      </c>
      <c r="F379" s="307">
        <v>0</v>
      </c>
      <c r="G379" s="354" t="str">
        <f t="shared" si="31"/>
        <v xml:space="preserve">-  </v>
      </c>
    </row>
    <row r="380" spans="1:7">
      <c r="A380" s="374" t="s">
        <v>303</v>
      </c>
      <c r="B380" s="367" t="s">
        <v>298</v>
      </c>
      <c r="C380" s="368">
        <v>0</v>
      </c>
      <c r="D380" s="368">
        <v>0</v>
      </c>
      <c r="E380" s="368">
        <v>0</v>
      </c>
      <c r="F380" s="293">
        <v>0</v>
      </c>
      <c r="G380" s="352" t="str">
        <f t="shared" si="31"/>
        <v xml:space="preserve">-  </v>
      </c>
    </row>
    <row r="381" spans="1:7">
      <c r="A381" s="370"/>
      <c r="B381" s="367" t="s">
        <v>299</v>
      </c>
      <c r="C381" s="368">
        <v>0</v>
      </c>
      <c r="D381" s="368">
        <v>0</v>
      </c>
      <c r="E381" s="368">
        <v>0</v>
      </c>
      <c r="F381" s="293">
        <v>0</v>
      </c>
      <c r="G381" s="353" t="str">
        <f t="shared" si="31"/>
        <v xml:space="preserve">-  </v>
      </c>
    </row>
    <row r="382" spans="1:7">
      <c r="A382" s="371"/>
      <c r="B382" s="372" t="s">
        <v>300</v>
      </c>
      <c r="C382" s="373">
        <v>0</v>
      </c>
      <c r="D382" s="373">
        <v>0</v>
      </c>
      <c r="E382" s="373">
        <v>0</v>
      </c>
      <c r="F382" s="307">
        <v>0</v>
      </c>
      <c r="G382" s="354" t="str">
        <f t="shared" si="31"/>
        <v xml:space="preserve">-  </v>
      </c>
    </row>
    <row r="383" spans="1:7">
      <c r="A383" s="374" t="s">
        <v>147</v>
      </c>
      <c r="B383" s="367" t="s">
        <v>298</v>
      </c>
      <c r="C383" s="368">
        <v>0</v>
      </c>
      <c r="D383" s="368">
        <v>0</v>
      </c>
      <c r="E383" s="368">
        <v>0</v>
      </c>
      <c r="F383" s="293">
        <v>0</v>
      </c>
      <c r="G383" s="352" t="str">
        <f t="shared" si="31"/>
        <v xml:space="preserve">-  </v>
      </c>
    </row>
    <row r="384" spans="1:7">
      <c r="A384" s="370"/>
      <c r="B384" s="367" t="s">
        <v>299</v>
      </c>
      <c r="C384" s="368">
        <v>0</v>
      </c>
      <c r="D384" s="368">
        <v>0</v>
      </c>
      <c r="E384" s="368">
        <v>0</v>
      </c>
      <c r="F384" s="293">
        <v>0</v>
      </c>
      <c r="G384" s="353" t="str">
        <f t="shared" si="31"/>
        <v xml:space="preserve">-  </v>
      </c>
    </row>
    <row r="385" spans="1:7">
      <c r="A385" s="371"/>
      <c r="B385" s="372" t="s">
        <v>300</v>
      </c>
      <c r="C385" s="373">
        <v>0</v>
      </c>
      <c r="D385" s="373">
        <v>0</v>
      </c>
      <c r="E385" s="373">
        <v>0</v>
      </c>
      <c r="F385" s="307">
        <v>0</v>
      </c>
      <c r="G385" s="354" t="str">
        <f t="shared" si="31"/>
        <v xml:space="preserve">-  </v>
      </c>
    </row>
    <row r="386" spans="1:7">
      <c r="A386" s="374" t="s">
        <v>304</v>
      </c>
      <c r="B386" s="367" t="s">
        <v>298</v>
      </c>
      <c r="C386" s="368">
        <v>0</v>
      </c>
      <c r="D386" s="368">
        <v>0</v>
      </c>
      <c r="E386" s="368">
        <v>0</v>
      </c>
      <c r="F386" s="293">
        <v>0</v>
      </c>
      <c r="G386" s="352" t="str">
        <f t="shared" si="31"/>
        <v xml:space="preserve">-  </v>
      </c>
    </row>
    <row r="387" spans="1:7">
      <c r="A387" s="370"/>
      <c r="B387" s="367" t="s">
        <v>299</v>
      </c>
      <c r="C387" s="368">
        <v>0</v>
      </c>
      <c r="D387" s="368">
        <v>0</v>
      </c>
      <c r="E387" s="368">
        <v>0</v>
      </c>
      <c r="F387" s="293">
        <v>0</v>
      </c>
      <c r="G387" s="353" t="str">
        <f t="shared" si="31"/>
        <v xml:space="preserve">-  </v>
      </c>
    </row>
    <row r="388" spans="1:7">
      <c r="A388" s="371"/>
      <c r="B388" s="372" t="s">
        <v>300</v>
      </c>
      <c r="C388" s="373">
        <v>0</v>
      </c>
      <c r="D388" s="373">
        <v>0</v>
      </c>
      <c r="E388" s="373">
        <v>0</v>
      </c>
      <c r="F388" s="307">
        <v>0</v>
      </c>
      <c r="G388" s="354" t="str">
        <f t="shared" si="31"/>
        <v xml:space="preserve">-  </v>
      </c>
    </row>
    <row r="389" spans="1:7">
      <c r="A389" s="375" t="s">
        <v>305</v>
      </c>
      <c r="B389" s="367" t="s">
        <v>298</v>
      </c>
      <c r="C389" s="368">
        <v>0</v>
      </c>
      <c r="D389" s="368">
        <v>0</v>
      </c>
      <c r="E389" s="368">
        <v>0</v>
      </c>
      <c r="F389" s="293">
        <v>0</v>
      </c>
      <c r="G389" s="352" t="str">
        <f t="shared" si="31"/>
        <v xml:space="preserve">-  </v>
      </c>
    </row>
    <row r="390" spans="1:7">
      <c r="A390" s="370"/>
      <c r="B390" s="367" t="s">
        <v>299</v>
      </c>
      <c r="C390" s="368">
        <v>0</v>
      </c>
      <c r="D390" s="368">
        <v>0</v>
      </c>
      <c r="E390" s="368">
        <v>0</v>
      </c>
      <c r="F390" s="293">
        <v>0</v>
      </c>
      <c r="G390" s="353" t="str">
        <f t="shared" si="31"/>
        <v xml:space="preserve">-  </v>
      </c>
    </row>
    <row r="391" spans="1:7">
      <c r="A391" s="371"/>
      <c r="B391" s="372" t="s">
        <v>300</v>
      </c>
      <c r="C391" s="373">
        <v>0</v>
      </c>
      <c r="D391" s="373">
        <v>0</v>
      </c>
      <c r="E391" s="373">
        <v>0</v>
      </c>
      <c r="F391" s="307">
        <v>0</v>
      </c>
      <c r="G391" s="354" t="str">
        <f t="shared" si="31"/>
        <v xml:space="preserve">-  </v>
      </c>
    </row>
    <row r="392" spans="1:7">
      <c r="A392" s="374" t="s">
        <v>306</v>
      </c>
      <c r="B392" s="367" t="s">
        <v>298</v>
      </c>
      <c r="C392" s="368">
        <v>0</v>
      </c>
      <c r="D392" s="368">
        <v>0</v>
      </c>
      <c r="E392" s="368">
        <v>0</v>
      </c>
      <c r="F392" s="293">
        <v>0</v>
      </c>
      <c r="G392" s="352" t="str">
        <f t="shared" si="31"/>
        <v xml:space="preserve">-  </v>
      </c>
    </row>
    <row r="393" spans="1:7">
      <c r="A393" s="370"/>
      <c r="B393" s="367" t="s">
        <v>299</v>
      </c>
      <c r="C393" s="368">
        <v>0</v>
      </c>
      <c r="D393" s="368">
        <v>0</v>
      </c>
      <c r="E393" s="368">
        <v>0</v>
      </c>
      <c r="F393" s="293">
        <v>0</v>
      </c>
      <c r="G393" s="353" t="str">
        <f t="shared" si="31"/>
        <v xml:space="preserve">-  </v>
      </c>
    </row>
    <row r="394" spans="1:7">
      <c r="A394" s="371"/>
      <c r="B394" s="372" t="s">
        <v>300</v>
      </c>
      <c r="C394" s="373">
        <v>0</v>
      </c>
      <c r="D394" s="373">
        <v>0</v>
      </c>
      <c r="E394" s="373">
        <v>0</v>
      </c>
      <c r="F394" s="307">
        <v>0</v>
      </c>
      <c r="G394" s="354" t="str">
        <f t="shared" si="31"/>
        <v xml:space="preserve">-  </v>
      </c>
    </row>
    <row r="395" spans="1:7">
      <c r="A395" s="355" t="s">
        <v>30</v>
      </c>
      <c r="B395" s="376" t="s">
        <v>298</v>
      </c>
      <c r="C395" s="356">
        <f>SUM(C359,C362,C365,C368,C371,C374,C377,C380,C383,C386,C389,C392)</f>
        <v>0</v>
      </c>
      <c r="D395" s="356">
        <f>SUM(D359,D362,D365,D368,D371,D374,D377,D380,D383,D386,D389,D392)</f>
        <v>0</v>
      </c>
      <c r="E395" s="356">
        <f>SUM(E359,E362,E365,E368,E371,E374,E377,E380,E383,E386,E389,E392)</f>
        <v>0</v>
      </c>
      <c r="F395" s="357">
        <f>SUM(F359,F362,F365,F368,F371,F374,F377,F380,F383,F386,F389,F392)</f>
        <v>0</v>
      </c>
      <c r="G395" s="358" t="str">
        <f t="shared" si="31"/>
        <v xml:space="preserve">-  </v>
      </c>
    </row>
    <row r="396" spans="1:7">
      <c r="A396" s="377"/>
      <c r="B396" s="376" t="s">
        <v>299</v>
      </c>
      <c r="C396" s="356">
        <f t="shared" ref="C396:F396" si="32">SUM(C360,C363,C366,C369,C372,C375,C378,C381,C384,C387,C390,C393)</f>
        <v>0</v>
      </c>
      <c r="D396" s="356">
        <f t="shared" si="32"/>
        <v>0</v>
      </c>
      <c r="E396" s="356">
        <f t="shared" si="32"/>
        <v>0</v>
      </c>
      <c r="F396" s="357">
        <f t="shared" si="32"/>
        <v>0</v>
      </c>
      <c r="G396" s="358" t="str">
        <f t="shared" si="31"/>
        <v xml:space="preserve">-  </v>
      </c>
    </row>
    <row r="397" spans="1:7">
      <c r="A397" s="377"/>
      <c r="B397" s="376" t="s">
        <v>300</v>
      </c>
      <c r="C397" s="356">
        <f t="shared" ref="C397:F397" si="33">SUM(C361,C364,C367,C370,C373,C376,C379,C382,C385,C388,C391,C394)</f>
        <v>0</v>
      </c>
      <c r="D397" s="356">
        <f t="shared" si="33"/>
        <v>0</v>
      </c>
      <c r="E397" s="356">
        <f t="shared" si="33"/>
        <v>0</v>
      </c>
      <c r="F397" s="357">
        <f t="shared" si="33"/>
        <v>0</v>
      </c>
      <c r="G397" s="358" t="str">
        <f t="shared" si="31"/>
        <v xml:space="preserve">-  </v>
      </c>
    </row>
    <row r="398" spans="1:7">
      <c r="A398" s="359"/>
      <c r="B398" s="360" t="s">
        <v>30</v>
      </c>
      <c r="C398" s="361">
        <f t="shared" ref="C398:G398" si="34">SUM(C395:C397)</f>
        <v>0</v>
      </c>
      <c r="D398" s="361">
        <f t="shared" si="34"/>
        <v>0</v>
      </c>
      <c r="E398" s="361">
        <f t="shared" si="34"/>
        <v>0</v>
      </c>
      <c r="F398" s="362">
        <f t="shared" si="34"/>
        <v>0</v>
      </c>
      <c r="G398" s="363">
        <f t="shared" si="34"/>
        <v>0</v>
      </c>
    </row>
    <row r="400" spans="1:7">
      <c r="A400" s="593" t="s">
        <v>224</v>
      </c>
      <c r="B400" s="593"/>
      <c r="C400" s="593"/>
      <c r="D400" s="593"/>
      <c r="E400" s="593"/>
      <c r="F400" s="593"/>
      <c r="G400" s="593"/>
    </row>
    <row r="401" spans="1:7">
      <c r="A401" s="594" t="s">
        <v>308</v>
      </c>
      <c r="B401" s="595"/>
      <c r="C401" s="598" t="s">
        <v>1</v>
      </c>
      <c r="D401" s="599" t="s">
        <v>3</v>
      </c>
      <c r="E401" s="502" t="s">
        <v>4</v>
      </c>
      <c r="F401" s="601" t="s">
        <v>5</v>
      </c>
      <c r="G401" s="602"/>
    </row>
    <row r="402" spans="1:7" ht="51">
      <c r="A402" s="596"/>
      <c r="B402" s="597"/>
      <c r="C402" s="506"/>
      <c r="D402" s="600"/>
      <c r="E402" s="504"/>
      <c r="F402" s="364" t="s">
        <v>5</v>
      </c>
      <c r="G402" s="365" t="s">
        <v>309</v>
      </c>
    </row>
    <row r="403" spans="1:7">
      <c r="A403" s="366" t="s">
        <v>145</v>
      </c>
      <c r="B403" s="367" t="s">
        <v>298</v>
      </c>
      <c r="C403" s="368">
        <v>0</v>
      </c>
      <c r="D403" s="368">
        <v>0</v>
      </c>
      <c r="E403" s="368">
        <v>0</v>
      </c>
      <c r="F403" s="369">
        <v>0</v>
      </c>
      <c r="G403" s="352" t="str">
        <f>IF(ISERROR(F403/$F$442),"-  ",IF((F403/$F$442)=0,"-  ",F403/$F$442))</f>
        <v xml:space="preserve">-  </v>
      </c>
    </row>
    <row r="404" spans="1:7">
      <c r="A404" s="370"/>
      <c r="B404" s="367" t="s">
        <v>299</v>
      </c>
      <c r="C404" s="368">
        <v>0</v>
      </c>
      <c r="D404" s="368">
        <v>0</v>
      </c>
      <c r="E404" s="368">
        <v>0</v>
      </c>
      <c r="F404" s="293">
        <v>0</v>
      </c>
      <c r="G404" s="353" t="str">
        <f t="shared" ref="G404:G441" si="35">IF(ISERROR(F404/$F$442),"-  ",IF((F404/$F$442)=0,"-  ",F404/$F$442))</f>
        <v xml:space="preserve">-  </v>
      </c>
    </row>
    <row r="405" spans="1:7">
      <c r="A405" s="371"/>
      <c r="B405" s="372" t="s">
        <v>300</v>
      </c>
      <c r="C405" s="373">
        <v>0</v>
      </c>
      <c r="D405" s="373">
        <v>0</v>
      </c>
      <c r="E405" s="373">
        <v>0</v>
      </c>
      <c r="F405" s="307">
        <v>0</v>
      </c>
      <c r="G405" s="354" t="str">
        <f t="shared" si="35"/>
        <v xml:space="preserve">-  </v>
      </c>
    </row>
    <row r="406" spans="1:7">
      <c r="A406" s="374" t="s">
        <v>148</v>
      </c>
      <c r="B406" s="367" t="s">
        <v>298</v>
      </c>
      <c r="C406" s="368">
        <v>0</v>
      </c>
      <c r="D406" s="368">
        <v>0</v>
      </c>
      <c r="E406" s="368">
        <v>0</v>
      </c>
      <c r="F406" s="293">
        <v>0</v>
      </c>
      <c r="G406" s="352" t="str">
        <f t="shared" si="35"/>
        <v xml:space="preserve">-  </v>
      </c>
    </row>
    <row r="407" spans="1:7">
      <c r="A407" s="370"/>
      <c r="B407" s="367" t="s">
        <v>299</v>
      </c>
      <c r="C407" s="368">
        <v>0</v>
      </c>
      <c r="D407" s="368">
        <v>0</v>
      </c>
      <c r="E407" s="368">
        <v>0</v>
      </c>
      <c r="F407" s="293">
        <v>0</v>
      </c>
      <c r="G407" s="353" t="str">
        <f t="shared" si="35"/>
        <v xml:space="preserve">-  </v>
      </c>
    </row>
    <row r="408" spans="1:7">
      <c r="A408" s="371"/>
      <c r="B408" s="372" t="s">
        <v>300</v>
      </c>
      <c r="C408" s="373">
        <v>0</v>
      </c>
      <c r="D408" s="373">
        <v>0</v>
      </c>
      <c r="E408" s="373">
        <v>0</v>
      </c>
      <c r="F408" s="307">
        <v>0</v>
      </c>
      <c r="G408" s="354" t="str">
        <f t="shared" si="35"/>
        <v xml:space="preserve">-  </v>
      </c>
    </row>
    <row r="409" spans="1:7">
      <c r="A409" s="374" t="s">
        <v>149</v>
      </c>
      <c r="B409" s="367" t="s">
        <v>298</v>
      </c>
      <c r="C409" s="368">
        <v>0</v>
      </c>
      <c r="D409" s="368">
        <v>0</v>
      </c>
      <c r="E409" s="368">
        <v>0</v>
      </c>
      <c r="F409" s="293">
        <v>0</v>
      </c>
      <c r="G409" s="352" t="str">
        <f t="shared" si="35"/>
        <v xml:space="preserve">-  </v>
      </c>
    </row>
    <row r="410" spans="1:7">
      <c r="A410" s="370"/>
      <c r="B410" s="367" t="s">
        <v>299</v>
      </c>
      <c r="C410" s="368">
        <v>0</v>
      </c>
      <c r="D410" s="368">
        <v>0</v>
      </c>
      <c r="E410" s="368">
        <v>0</v>
      </c>
      <c r="F410" s="293">
        <v>0</v>
      </c>
      <c r="G410" s="353" t="str">
        <f t="shared" si="35"/>
        <v xml:space="preserve">-  </v>
      </c>
    </row>
    <row r="411" spans="1:7">
      <c r="A411" s="371"/>
      <c r="B411" s="372" t="s">
        <v>300</v>
      </c>
      <c r="C411" s="373">
        <v>0</v>
      </c>
      <c r="D411" s="373">
        <v>0</v>
      </c>
      <c r="E411" s="373">
        <v>0</v>
      </c>
      <c r="F411" s="307">
        <v>0</v>
      </c>
      <c r="G411" s="354" t="str">
        <f t="shared" si="35"/>
        <v xml:space="preserve">-  </v>
      </c>
    </row>
    <row r="412" spans="1:7">
      <c r="A412" s="374" t="s">
        <v>151</v>
      </c>
      <c r="B412" s="367" t="s">
        <v>298</v>
      </c>
      <c r="C412" s="368">
        <v>0</v>
      </c>
      <c r="D412" s="368">
        <v>0</v>
      </c>
      <c r="E412" s="368">
        <v>0</v>
      </c>
      <c r="F412" s="293">
        <v>0</v>
      </c>
      <c r="G412" s="352" t="str">
        <f t="shared" si="35"/>
        <v xml:space="preserve">-  </v>
      </c>
    </row>
    <row r="413" spans="1:7">
      <c r="A413" s="370"/>
      <c r="B413" s="367" t="s">
        <v>299</v>
      </c>
      <c r="C413" s="368">
        <v>0</v>
      </c>
      <c r="D413" s="368">
        <v>0</v>
      </c>
      <c r="E413" s="368">
        <v>0</v>
      </c>
      <c r="F413" s="293">
        <v>0</v>
      </c>
      <c r="G413" s="353" t="str">
        <f t="shared" si="35"/>
        <v xml:space="preserve">-  </v>
      </c>
    </row>
    <row r="414" spans="1:7">
      <c r="A414" s="371"/>
      <c r="B414" s="372" t="s">
        <v>300</v>
      </c>
      <c r="C414" s="373">
        <v>0</v>
      </c>
      <c r="D414" s="373">
        <v>0</v>
      </c>
      <c r="E414" s="373">
        <v>0</v>
      </c>
      <c r="F414" s="307">
        <v>0</v>
      </c>
      <c r="G414" s="354" t="str">
        <f t="shared" si="35"/>
        <v xml:space="preserve">-  </v>
      </c>
    </row>
    <row r="415" spans="1:7">
      <c r="A415" s="374" t="s">
        <v>307</v>
      </c>
      <c r="B415" s="367" t="s">
        <v>298</v>
      </c>
      <c r="C415" s="368">
        <v>0</v>
      </c>
      <c r="D415" s="368">
        <v>0</v>
      </c>
      <c r="E415" s="368">
        <v>0</v>
      </c>
      <c r="F415" s="293">
        <v>0</v>
      </c>
      <c r="G415" s="352" t="str">
        <f t="shared" si="35"/>
        <v xml:space="preserve">-  </v>
      </c>
    </row>
    <row r="416" spans="1:7">
      <c r="A416" s="370"/>
      <c r="B416" s="367" t="s">
        <v>299</v>
      </c>
      <c r="C416" s="368">
        <v>0</v>
      </c>
      <c r="D416" s="368">
        <v>0</v>
      </c>
      <c r="E416" s="368">
        <v>0</v>
      </c>
      <c r="F416" s="293">
        <v>0</v>
      </c>
      <c r="G416" s="353" t="str">
        <f t="shared" si="35"/>
        <v xml:space="preserve">-  </v>
      </c>
    </row>
    <row r="417" spans="1:7">
      <c r="A417" s="371"/>
      <c r="B417" s="372" t="s">
        <v>300</v>
      </c>
      <c r="C417" s="373">
        <v>0</v>
      </c>
      <c r="D417" s="373">
        <v>0</v>
      </c>
      <c r="E417" s="373">
        <v>0</v>
      </c>
      <c r="F417" s="307">
        <v>0</v>
      </c>
      <c r="G417" s="354" t="str">
        <f t="shared" si="35"/>
        <v xml:space="preserve">-  </v>
      </c>
    </row>
    <row r="418" spans="1:7">
      <c r="A418" s="374" t="s">
        <v>302</v>
      </c>
      <c r="B418" s="367" t="s">
        <v>298</v>
      </c>
      <c r="C418" s="368">
        <v>0</v>
      </c>
      <c r="D418" s="368">
        <v>0</v>
      </c>
      <c r="E418" s="368">
        <v>0</v>
      </c>
      <c r="F418" s="293">
        <v>0</v>
      </c>
      <c r="G418" s="352" t="str">
        <f t="shared" si="35"/>
        <v xml:space="preserve">-  </v>
      </c>
    </row>
    <row r="419" spans="1:7">
      <c r="A419" s="370"/>
      <c r="B419" s="367" t="s">
        <v>299</v>
      </c>
      <c r="C419" s="368">
        <v>0</v>
      </c>
      <c r="D419" s="368">
        <v>0</v>
      </c>
      <c r="E419" s="368">
        <v>0</v>
      </c>
      <c r="F419" s="293">
        <v>0</v>
      </c>
      <c r="G419" s="353" t="str">
        <f t="shared" si="35"/>
        <v xml:space="preserve">-  </v>
      </c>
    </row>
    <row r="420" spans="1:7">
      <c r="A420" s="371"/>
      <c r="B420" s="372" t="s">
        <v>300</v>
      </c>
      <c r="C420" s="373">
        <v>0</v>
      </c>
      <c r="D420" s="373">
        <v>0</v>
      </c>
      <c r="E420" s="373">
        <v>0</v>
      </c>
      <c r="F420" s="307">
        <v>0</v>
      </c>
      <c r="G420" s="354" t="str">
        <f t="shared" si="35"/>
        <v xml:space="preserve">-  </v>
      </c>
    </row>
    <row r="421" spans="1:7">
      <c r="A421" s="374" t="s">
        <v>146</v>
      </c>
      <c r="B421" s="367" t="s">
        <v>298</v>
      </c>
      <c r="C421" s="368">
        <v>0</v>
      </c>
      <c r="D421" s="368">
        <v>0</v>
      </c>
      <c r="E421" s="368">
        <v>0</v>
      </c>
      <c r="F421" s="293">
        <v>0</v>
      </c>
      <c r="G421" s="352" t="str">
        <f t="shared" si="35"/>
        <v xml:space="preserve">-  </v>
      </c>
    </row>
    <row r="422" spans="1:7">
      <c r="A422" s="370"/>
      <c r="B422" s="367" t="s">
        <v>299</v>
      </c>
      <c r="C422" s="368">
        <v>0</v>
      </c>
      <c r="D422" s="368">
        <v>0</v>
      </c>
      <c r="E422" s="368">
        <v>0</v>
      </c>
      <c r="F422" s="293">
        <v>0</v>
      </c>
      <c r="G422" s="353" t="str">
        <f t="shared" si="35"/>
        <v xml:space="preserve">-  </v>
      </c>
    </row>
    <row r="423" spans="1:7">
      <c r="A423" s="371"/>
      <c r="B423" s="372" t="s">
        <v>300</v>
      </c>
      <c r="C423" s="373">
        <v>0</v>
      </c>
      <c r="D423" s="373">
        <v>0</v>
      </c>
      <c r="E423" s="373">
        <v>0</v>
      </c>
      <c r="F423" s="307">
        <v>0</v>
      </c>
      <c r="G423" s="354" t="str">
        <f t="shared" si="35"/>
        <v xml:space="preserve">-  </v>
      </c>
    </row>
    <row r="424" spans="1:7">
      <c r="A424" s="374" t="s">
        <v>303</v>
      </c>
      <c r="B424" s="367" t="s">
        <v>298</v>
      </c>
      <c r="C424" s="368">
        <v>0</v>
      </c>
      <c r="D424" s="368">
        <v>0</v>
      </c>
      <c r="E424" s="368">
        <v>0</v>
      </c>
      <c r="F424" s="293">
        <v>0</v>
      </c>
      <c r="G424" s="352" t="str">
        <f t="shared" si="35"/>
        <v xml:space="preserve">-  </v>
      </c>
    </row>
    <row r="425" spans="1:7">
      <c r="A425" s="370"/>
      <c r="B425" s="367" t="s">
        <v>299</v>
      </c>
      <c r="C425" s="368">
        <v>0</v>
      </c>
      <c r="D425" s="368">
        <v>0</v>
      </c>
      <c r="E425" s="368">
        <v>0</v>
      </c>
      <c r="F425" s="293">
        <v>0</v>
      </c>
      <c r="G425" s="353" t="str">
        <f t="shared" si="35"/>
        <v xml:space="preserve">-  </v>
      </c>
    </row>
    <row r="426" spans="1:7">
      <c r="A426" s="371"/>
      <c r="B426" s="372" t="s">
        <v>300</v>
      </c>
      <c r="C426" s="373">
        <v>0</v>
      </c>
      <c r="D426" s="373">
        <v>0</v>
      </c>
      <c r="E426" s="373">
        <v>0</v>
      </c>
      <c r="F426" s="307">
        <v>0</v>
      </c>
      <c r="G426" s="354" t="str">
        <f t="shared" si="35"/>
        <v xml:space="preserve">-  </v>
      </c>
    </row>
    <row r="427" spans="1:7">
      <c r="A427" s="374" t="s">
        <v>147</v>
      </c>
      <c r="B427" s="367" t="s">
        <v>298</v>
      </c>
      <c r="C427" s="368">
        <v>0</v>
      </c>
      <c r="D427" s="368">
        <v>0</v>
      </c>
      <c r="E427" s="368">
        <v>0</v>
      </c>
      <c r="F427" s="293">
        <v>0</v>
      </c>
      <c r="G427" s="352" t="str">
        <f t="shared" si="35"/>
        <v xml:space="preserve">-  </v>
      </c>
    </row>
    <row r="428" spans="1:7">
      <c r="A428" s="370"/>
      <c r="B428" s="367" t="s">
        <v>299</v>
      </c>
      <c r="C428" s="368">
        <v>0</v>
      </c>
      <c r="D428" s="368">
        <v>0</v>
      </c>
      <c r="E428" s="368">
        <v>0</v>
      </c>
      <c r="F428" s="293">
        <v>0</v>
      </c>
      <c r="G428" s="353" t="str">
        <f t="shared" si="35"/>
        <v xml:space="preserve">-  </v>
      </c>
    </row>
    <row r="429" spans="1:7">
      <c r="A429" s="371"/>
      <c r="B429" s="372" t="s">
        <v>300</v>
      </c>
      <c r="C429" s="373">
        <v>0</v>
      </c>
      <c r="D429" s="373">
        <v>0</v>
      </c>
      <c r="E429" s="373">
        <v>0</v>
      </c>
      <c r="F429" s="307">
        <v>0</v>
      </c>
      <c r="G429" s="354" t="str">
        <f t="shared" si="35"/>
        <v xml:space="preserve">-  </v>
      </c>
    </row>
    <row r="430" spans="1:7">
      <c r="A430" s="374" t="s">
        <v>304</v>
      </c>
      <c r="B430" s="367" t="s">
        <v>298</v>
      </c>
      <c r="C430" s="368">
        <v>0</v>
      </c>
      <c r="D430" s="368">
        <v>0</v>
      </c>
      <c r="E430" s="368">
        <v>0</v>
      </c>
      <c r="F430" s="293">
        <v>0</v>
      </c>
      <c r="G430" s="352" t="str">
        <f t="shared" si="35"/>
        <v xml:space="preserve">-  </v>
      </c>
    </row>
    <row r="431" spans="1:7">
      <c r="A431" s="370"/>
      <c r="B431" s="367" t="s">
        <v>299</v>
      </c>
      <c r="C431" s="368">
        <v>0</v>
      </c>
      <c r="D431" s="368">
        <v>0</v>
      </c>
      <c r="E431" s="368">
        <v>0</v>
      </c>
      <c r="F431" s="293">
        <v>0</v>
      </c>
      <c r="G431" s="353" t="str">
        <f t="shared" si="35"/>
        <v xml:space="preserve">-  </v>
      </c>
    </row>
    <row r="432" spans="1:7">
      <c r="A432" s="371"/>
      <c r="B432" s="372" t="s">
        <v>300</v>
      </c>
      <c r="C432" s="373">
        <v>0</v>
      </c>
      <c r="D432" s="373">
        <v>0</v>
      </c>
      <c r="E432" s="373">
        <v>0</v>
      </c>
      <c r="F432" s="307">
        <v>0</v>
      </c>
      <c r="G432" s="354" t="str">
        <f t="shared" si="35"/>
        <v xml:space="preserve">-  </v>
      </c>
    </row>
    <row r="433" spans="1:7">
      <c r="A433" s="375" t="s">
        <v>305</v>
      </c>
      <c r="B433" s="367" t="s">
        <v>298</v>
      </c>
      <c r="C433" s="368">
        <v>0</v>
      </c>
      <c r="D433" s="368">
        <v>0</v>
      </c>
      <c r="E433" s="368">
        <v>0</v>
      </c>
      <c r="F433" s="293">
        <v>0</v>
      </c>
      <c r="G433" s="352" t="str">
        <f t="shared" si="35"/>
        <v xml:space="preserve">-  </v>
      </c>
    </row>
    <row r="434" spans="1:7">
      <c r="A434" s="370"/>
      <c r="B434" s="367" t="s">
        <v>299</v>
      </c>
      <c r="C434" s="368">
        <v>0</v>
      </c>
      <c r="D434" s="368">
        <v>0</v>
      </c>
      <c r="E434" s="368">
        <v>0</v>
      </c>
      <c r="F434" s="293">
        <v>0</v>
      </c>
      <c r="G434" s="353" t="str">
        <f t="shared" si="35"/>
        <v xml:space="preserve">-  </v>
      </c>
    </row>
    <row r="435" spans="1:7">
      <c r="A435" s="371"/>
      <c r="B435" s="372" t="s">
        <v>300</v>
      </c>
      <c r="C435" s="373">
        <v>0</v>
      </c>
      <c r="D435" s="373">
        <v>0</v>
      </c>
      <c r="E435" s="373">
        <v>0</v>
      </c>
      <c r="F435" s="307">
        <v>0</v>
      </c>
      <c r="G435" s="354" t="str">
        <f t="shared" si="35"/>
        <v xml:space="preserve">-  </v>
      </c>
    </row>
    <row r="436" spans="1:7">
      <c r="A436" s="374" t="s">
        <v>306</v>
      </c>
      <c r="B436" s="367" t="s">
        <v>298</v>
      </c>
      <c r="C436" s="368">
        <v>0</v>
      </c>
      <c r="D436" s="368">
        <v>0</v>
      </c>
      <c r="E436" s="368">
        <v>0</v>
      </c>
      <c r="F436" s="293">
        <v>0</v>
      </c>
      <c r="G436" s="352" t="str">
        <f t="shared" si="35"/>
        <v xml:space="preserve">-  </v>
      </c>
    </row>
    <row r="437" spans="1:7">
      <c r="A437" s="370"/>
      <c r="B437" s="367" t="s">
        <v>299</v>
      </c>
      <c r="C437" s="368">
        <v>0</v>
      </c>
      <c r="D437" s="368">
        <v>0</v>
      </c>
      <c r="E437" s="368">
        <v>0</v>
      </c>
      <c r="F437" s="293">
        <v>0</v>
      </c>
      <c r="G437" s="353" t="str">
        <f t="shared" si="35"/>
        <v xml:space="preserve">-  </v>
      </c>
    </row>
    <row r="438" spans="1:7">
      <c r="A438" s="371"/>
      <c r="B438" s="372" t="s">
        <v>300</v>
      </c>
      <c r="C438" s="373">
        <v>0</v>
      </c>
      <c r="D438" s="373">
        <v>0</v>
      </c>
      <c r="E438" s="373">
        <v>0</v>
      </c>
      <c r="F438" s="307">
        <v>0</v>
      </c>
      <c r="G438" s="354" t="str">
        <f t="shared" si="35"/>
        <v xml:space="preserve">-  </v>
      </c>
    </row>
    <row r="439" spans="1:7">
      <c r="A439" s="355" t="s">
        <v>30</v>
      </c>
      <c r="B439" s="376" t="s">
        <v>298</v>
      </c>
      <c r="C439" s="356">
        <f>SUM(C403,C406,C409,C412,C415,C418,C421,C424,C427,C430,C433,C436)</f>
        <v>0</v>
      </c>
      <c r="D439" s="356">
        <f>SUM(D403,D406,D409,D412,D415,D418,D421,D424,D427,D430,D433,D436)</f>
        <v>0</v>
      </c>
      <c r="E439" s="356">
        <f>SUM(E403,E406,E409,E412,E415,E418,E421,E424,E427,E430,E433,E436)</f>
        <v>0</v>
      </c>
      <c r="F439" s="357">
        <f>SUM(F403,F406,F409,F412,F415,F418,F421,F424,F427,F430,F433,F436)</f>
        <v>0</v>
      </c>
      <c r="G439" s="358" t="str">
        <f t="shared" si="35"/>
        <v xml:space="preserve">-  </v>
      </c>
    </row>
    <row r="440" spans="1:7">
      <c r="A440" s="377"/>
      <c r="B440" s="376" t="s">
        <v>299</v>
      </c>
      <c r="C440" s="356">
        <f t="shared" ref="C440:F440" si="36">SUM(C404,C407,C410,C413,C416,C419,C422,C425,C428,C431,C434,C437)</f>
        <v>0</v>
      </c>
      <c r="D440" s="356">
        <f t="shared" si="36"/>
        <v>0</v>
      </c>
      <c r="E440" s="356">
        <f t="shared" si="36"/>
        <v>0</v>
      </c>
      <c r="F440" s="357">
        <f t="shared" si="36"/>
        <v>0</v>
      </c>
      <c r="G440" s="358" t="str">
        <f t="shared" si="35"/>
        <v xml:space="preserve">-  </v>
      </c>
    </row>
    <row r="441" spans="1:7">
      <c r="A441" s="377"/>
      <c r="B441" s="376" t="s">
        <v>300</v>
      </c>
      <c r="C441" s="356">
        <f t="shared" ref="C441:F441" si="37">SUM(C405,C408,C411,C414,C417,C420,C423,C426,C429,C432,C435,C438)</f>
        <v>0</v>
      </c>
      <c r="D441" s="356">
        <f t="shared" si="37"/>
        <v>0</v>
      </c>
      <c r="E441" s="356">
        <f t="shared" si="37"/>
        <v>0</v>
      </c>
      <c r="F441" s="357">
        <f t="shared" si="37"/>
        <v>0</v>
      </c>
      <c r="G441" s="358" t="str">
        <f t="shared" si="35"/>
        <v xml:space="preserve">-  </v>
      </c>
    </row>
    <row r="442" spans="1:7">
      <c r="A442" s="359"/>
      <c r="B442" s="360" t="s">
        <v>30</v>
      </c>
      <c r="C442" s="361">
        <f t="shared" ref="C442:G442" si="38">SUM(C439:C441)</f>
        <v>0</v>
      </c>
      <c r="D442" s="361">
        <f t="shared" si="38"/>
        <v>0</v>
      </c>
      <c r="E442" s="361">
        <f t="shared" si="38"/>
        <v>0</v>
      </c>
      <c r="F442" s="362">
        <f t="shared" si="38"/>
        <v>0</v>
      </c>
      <c r="G442" s="363">
        <f t="shared" si="38"/>
        <v>0</v>
      </c>
    </row>
    <row r="444" spans="1:7">
      <c r="A444" s="593" t="s">
        <v>225</v>
      </c>
      <c r="B444" s="593"/>
      <c r="C444" s="593"/>
      <c r="D444" s="593"/>
      <c r="E444" s="593"/>
      <c r="F444" s="593"/>
      <c r="G444" s="593"/>
    </row>
    <row r="445" spans="1:7">
      <c r="A445" s="594" t="s">
        <v>308</v>
      </c>
      <c r="B445" s="595"/>
      <c r="C445" s="598" t="s">
        <v>1</v>
      </c>
      <c r="D445" s="599" t="s">
        <v>3</v>
      </c>
      <c r="E445" s="502" t="s">
        <v>4</v>
      </c>
      <c r="F445" s="601" t="s">
        <v>5</v>
      </c>
      <c r="G445" s="602"/>
    </row>
    <row r="446" spans="1:7" ht="51">
      <c r="A446" s="596"/>
      <c r="B446" s="597"/>
      <c r="C446" s="506"/>
      <c r="D446" s="600"/>
      <c r="E446" s="504"/>
      <c r="F446" s="364" t="s">
        <v>5</v>
      </c>
      <c r="G446" s="365" t="s">
        <v>309</v>
      </c>
    </row>
    <row r="447" spans="1:7">
      <c r="A447" s="366" t="s">
        <v>145</v>
      </c>
      <c r="B447" s="367" t="s">
        <v>298</v>
      </c>
      <c r="C447" s="368">
        <v>0</v>
      </c>
      <c r="D447" s="368">
        <v>0</v>
      </c>
      <c r="E447" s="368">
        <v>0</v>
      </c>
      <c r="F447" s="369">
        <v>0</v>
      </c>
      <c r="G447" s="352" t="str">
        <f>IF(ISERROR(F447/$F$486),"-  ",IF((F447/$F$486)=0,"-  ",F447/$F$486))</f>
        <v xml:space="preserve">-  </v>
      </c>
    </row>
    <row r="448" spans="1:7">
      <c r="A448" s="370"/>
      <c r="B448" s="367" t="s">
        <v>299</v>
      </c>
      <c r="C448" s="368">
        <v>0</v>
      </c>
      <c r="D448" s="368">
        <v>0</v>
      </c>
      <c r="E448" s="368">
        <v>0</v>
      </c>
      <c r="F448" s="293">
        <v>0</v>
      </c>
      <c r="G448" s="353" t="str">
        <f t="shared" ref="G448:G485" si="39">IF(ISERROR(F448/$F$486),"-  ",IF((F448/$F$486)=0,"-  ",F448/$F$486))</f>
        <v xml:space="preserve">-  </v>
      </c>
    </row>
    <row r="449" spans="1:7">
      <c r="A449" s="371"/>
      <c r="B449" s="372" t="s">
        <v>300</v>
      </c>
      <c r="C449" s="373">
        <v>0</v>
      </c>
      <c r="D449" s="373">
        <v>0</v>
      </c>
      <c r="E449" s="373">
        <v>0</v>
      </c>
      <c r="F449" s="307">
        <v>0</v>
      </c>
      <c r="G449" s="354" t="str">
        <f t="shared" si="39"/>
        <v xml:space="preserve">-  </v>
      </c>
    </row>
    <row r="450" spans="1:7">
      <c r="A450" s="374" t="s">
        <v>148</v>
      </c>
      <c r="B450" s="367" t="s">
        <v>298</v>
      </c>
      <c r="C450" s="368">
        <v>0</v>
      </c>
      <c r="D450" s="368">
        <v>0</v>
      </c>
      <c r="E450" s="368">
        <v>0</v>
      </c>
      <c r="F450" s="293">
        <v>0</v>
      </c>
      <c r="G450" s="352" t="str">
        <f t="shared" si="39"/>
        <v xml:space="preserve">-  </v>
      </c>
    </row>
    <row r="451" spans="1:7">
      <c r="A451" s="370"/>
      <c r="B451" s="367" t="s">
        <v>299</v>
      </c>
      <c r="C451" s="368">
        <v>0</v>
      </c>
      <c r="D451" s="368">
        <v>0</v>
      </c>
      <c r="E451" s="368">
        <v>0</v>
      </c>
      <c r="F451" s="293">
        <v>0</v>
      </c>
      <c r="G451" s="353" t="str">
        <f t="shared" si="39"/>
        <v xml:space="preserve">-  </v>
      </c>
    </row>
    <row r="452" spans="1:7">
      <c r="A452" s="371"/>
      <c r="B452" s="372" t="s">
        <v>300</v>
      </c>
      <c r="C452" s="373">
        <v>0</v>
      </c>
      <c r="D452" s="373">
        <v>0</v>
      </c>
      <c r="E452" s="373">
        <v>0</v>
      </c>
      <c r="F452" s="307">
        <v>0</v>
      </c>
      <c r="G452" s="354" t="str">
        <f t="shared" si="39"/>
        <v xml:space="preserve">-  </v>
      </c>
    </row>
    <row r="453" spans="1:7">
      <c r="A453" s="374" t="s">
        <v>149</v>
      </c>
      <c r="B453" s="367" t="s">
        <v>298</v>
      </c>
      <c r="C453" s="368">
        <v>0</v>
      </c>
      <c r="D453" s="368">
        <v>0</v>
      </c>
      <c r="E453" s="368">
        <v>0</v>
      </c>
      <c r="F453" s="293">
        <v>0</v>
      </c>
      <c r="G453" s="352" t="str">
        <f t="shared" si="39"/>
        <v xml:space="preserve">-  </v>
      </c>
    </row>
    <row r="454" spans="1:7">
      <c r="A454" s="370"/>
      <c r="B454" s="367" t="s">
        <v>299</v>
      </c>
      <c r="C454" s="368">
        <v>0</v>
      </c>
      <c r="D454" s="368">
        <v>0</v>
      </c>
      <c r="E454" s="368">
        <v>0</v>
      </c>
      <c r="F454" s="293">
        <v>0</v>
      </c>
      <c r="G454" s="353" t="str">
        <f t="shared" si="39"/>
        <v xml:space="preserve">-  </v>
      </c>
    </row>
    <row r="455" spans="1:7">
      <c r="A455" s="371"/>
      <c r="B455" s="372" t="s">
        <v>300</v>
      </c>
      <c r="C455" s="373">
        <v>0</v>
      </c>
      <c r="D455" s="373">
        <v>0</v>
      </c>
      <c r="E455" s="373">
        <v>0</v>
      </c>
      <c r="F455" s="307">
        <v>0</v>
      </c>
      <c r="G455" s="354" t="str">
        <f t="shared" si="39"/>
        <v xml:space="preserve">-  </v>
      </c>
    </row>
    <row r="456" spans="1:7">
      <c r="A456" s="374" t="s">
        <v>151</v>
      </c>
      <c r="B456" s="367" t="s">
        <v>298</v>
      </c>
      <c r="C456" s="368">
        <v>0</v>
      </c>
      <c r="D456" s="368">
        <v>0</v>
      </c>
      <c r="E456" s="368">
        <v>0</v>
      </c>
      <c r="F456" s="293">
        <v>0</v>
      </c>
      <c r="G456" s="352" t="str">
        <f t="shared" si="39"/>
        <v xml:space="preserve">-  </v>
      </c>
    </row>
    <row r="457" spans="1:7">
      <c r="A457" s="370"/>
      <c r="B457" s="367" t="s">
        <v>299</v>
      </c>
      <c r="C457" s="368">
        <v>0</v>
      </c>
      <c r="D457" s="368">
        <v>0</v>
      </c>
      <c r="E457" s="368">
        <v>0</v>
      </c>
      <c r="F457" s="293">
        <v>0</v>
      </c>
      <c r="G457" s="353" t="str">
        <f t="shared" si="39"/>
        <v xml:space="preserve">-  </v>
      </c>
    </row>
    <row r="458" spans="1:7">
      <c r="A458" s="371"/>
      <c r="B458" s="372" t="s">
        <v>300</v>
      </c>
      <c r="C458" s="373">
        <v>0</v>
      </c>
      <c r="D458" s="373">
        <v>0</v>
      </c>
      <c r="E458" s="373">
        <v>0</v>
      </c>
      <c r="F458" s="307">
        <v>0</v>
      </c>
      <c r="G458" s="354" t="str">
        <f t="shared" si="39"/>
        <v xml:space="preserve">-  </v>
      </c>
    </row>
    <row r="459" spans="1:7">
      <c r="A459" s="374" t="s">
        <v>307</v>
      </c>
      <c r="B459" s="367" t="s">
        <v>298</v>
      </c>
      <c r="C459" s="368">
        <v>0</v>
      </c>
      <c r="D459" s="368">
        <v>0</v>
      </c>
      <c r="E459" s="368">
        <v>0</v>
      </c>
      <c r="F459" s="293">
        <v>0</v>
      </c>
      <c r="G459" s="352" t="str">
        <f t="shared" si="39"/>
        <v xml:space="preserve">-  </v>
      </c>
    </row>
    <row r="460" spans="1:7">
      <c r="A460" s="370"/>
      <c r="B460" s="367" t="s">
        <v>299</v>
      </c>
      <c r="C460" s="368">
        <v>0</v>
      </c>
      <c r="D460" s="368">
        <v>0</v>
      </c>
      <c r="E460" s="368">
        <v>0</v>
      </c>
      <c r="F460" s="293">
        <v>0</v>
      </c>
      <c r="G460" s="353" t="str">
        <f t="shared" si="39"/>
        <v xml:space="preserve">-  </v>
      </c>
    </row>
    <row r="461" spans="1:7">
      <c r="A461" s="371"/>
      <c r="B461" s="372" t="s">
        <v>300</v>
      </c>
      <c r="C461" s="373">
        <v>0</v>
      </c>
      <c r="D461" s="373">
        <v>0</v>
      </c>
      <c r="E461" s="373">
        <v>0</v>
      </c>
      <c r="F461" s="307">
        <v>0</v>
      </c>
      <c r="G461" s="354" t="str">
        <f t="shared" si="39"/>
        <v xml:space="preserve">-  </v>
      </c>
    </row>
    <row r="462" spans="1:7">
      <c r="A462" s="374" t="s">
        <v>302</v>
      </c>
      <c r="B462" s="367" t="s">
        <v>298</v>
      </c>
      <c r="C462" s="368">
        <v>0</v>
      </c>
      <c r="D462" s="368">
        <v>0</v>
      </c>
      <c r="E462" s="368">
        <v>0</v>
      </c>
      <c r="F462" s="293">
        <v>0</v>
      </c>
      <c r="G462" s="352" t="str">
        <f t="shared" si="39"/>
        <v xml:space="preserve">-  </v>
      </c>
    </row>
    <row r="463" spans="1:7">
      <c r="A463" s="370"/>
      <c r="B463" s="367" t="s">
        <v>299</v>
      </c>
      <c r="C463" s="368">
        <v>0</v>
      </c>
      <c r="D463" s="368">
        <v>0</v>
      </c>
      <c r="E463" s="368">
        <v>0</v>
      </c>
      <c r="F463" s="293">
        <v>0</v>
      </c>
      <c r="G463" s="353" t="str">
        <f t="shared" si="39"/>
        <v xml:space="preserve">-  </v>
      </c>
    </row>
    <row r="464" spans="1:7">
      <c r="A464" s="371"/>
      <c r="B464" s="372" t="s">
        <v>300</v>
      </c>
      <c r="C464" s="373">
        <v>0</v>
      </c>
      <c r="D464" s="373">
        <v>0</v>
      </c>
      <c r="E464" s="373">
        <v>0</v>
      </c>
      <c r="F464" s="307">
        <v>0</v>
      </c>
      <c r="G464" s="354" t="str">
        <f t="shared" si="39"/>
        <v xml:space="preserve">-  </v>
      </c>
    </row>
    <row r="465" spans="1:7">
      <c r="A465" s="374" t="s">
        <v>146</v>
      </c>
      <c r="B465" s="367" t="s">
        <v>298</v>
      </c>
      <c r="C465" s="368">
        <v>0</v>
      </c>
      <c r="D465" s="368">
        <v>0</v>
      </c>
      <c r="E465" s="368">
        <v>0</v>
      </c>
      <c r="F465" s="293">
        <v>0</v>
      </c>
      <c r="G465" s="352" t="str">
        <f t="shared" si="39"/>
        <v xml:space="preserve">-  </v>
      </c>
    </row>
    <row r="466" spans="1:7">
      <c r="A466" s="370"/>
      <c r="B466" s="367" t="s">
        <v>299</v>
      </c>
      <c r="C466" s="368">
        <v>0</v>
      </c>
      <c r="D466" s="368">
        <v>0</v>
      </c>
      <c r="E466" s="368">
        <v>0</v>
      </c>
      <c r="F466" s="293">
        <v>0</v>
      </c>
      <c r="G466" s="353" t="str">
        <f t="shared" si="39"/>
        <v xml:space="preserve">-  </v>
      </c>
    </row>
    <row r="467" spans="1:7">
      <c r="A467" s="371"/>
      <c r="B467" s="372" t="s">
        <v>300</v>
      </c>
      <c r="C467" s="373">
        <v>0</v>
      </c>
      <c r="D467" s="373">
        <v>0</v>
      </c>
      <c r="E467" s="373">
        <v>0</v>
      </c>
      <c r="F467" s="307">
        <v>0</v>
      </c>
      <c r="G467" s="354" t="str">
        <f t="shared" si="39"/>
        <v xml:space="preserve">-  </v>
      </c>
    </row>
    <row r="468" spans="1:7">
      <c r="A468" s="374" t="s">
        <v>303</v>
      </c>
      <c r="B468" s="367" t="s">
        <v>298</v>
      </c>
      <c r="C468" s="368">
        <v>0</v>
      </c>
      <c r="D468" s="368">
        <v>0</v>
      </c>
      <c r="E468" s="368">
        <v>0</v>
      </c>
      <c r="F468" s="293">
        <v>0</v>
      </c>
      <c r="G468" s="352" t="str">
        <f t="shared" si="39"/>
        <v xml:space="preserve">-  </v>
      </c>
    </row>
    <row r="469" spans="1:7">
      <c r="A469" s="370"/>
      <c r="B469" s="367" t="s">
        <v>299</v>
      </c>
      <c r="C469" s="368">
        <v>0</v>
      </c>
      <c r="D469" s="368">
        <v>0</v>
      </c>
      <c r="E469" s="368">
        <v>0</v>
      </c>
      <c r="F469" s="293">
        <v>0</v>
      </c>
      <c r="G469" s="353" t="str">
        <f t="shared" si="39"/>
        <v xml:space="preserve">-  </v>
      </c>
    </row>
    <row r="470" spans="1:7">
      <c r="A470" s="371"/>
      <c r="B470" s="372" t="s">
        <v>300</v>
      </c>
      <c r="C470" s="373">
        <v>0</v>
      </c>
      <c r="D470" s="373">
        <v>0</v>
      </c>
      <c r="E470" s="373">
        <v>0</v>
      </c>
      <c r="F470" s="307">
        <v>0</v>
      </c>
      <c r="G470" s="354" t="str">
        <f t="shared" si="39"/>
        <v xml:space="preserve">-  </v>
      </c>
    </row>
    <row r="471" spans="1:7">
      <c r="A471" s="374" t="s">
        <v>147</v>
      </c>
      <c r="B471" s="367" t="s">
        <v>298</v>
      </c>
      <c r="C471" s="368">
        <v>0</v>
      </c>
      <c r="D471" s="368">
        <v>0</v>
      </c>
      <c r="E471" s="368">
        <v>0</v>
      </c>
      <c r="F471" s="293">
        <v>0</v>
      </c>
      <c r="G471" s="352" t="str">
        <f t="shared" si="39"/>
        <v xml:space="preserve">-  </v>
      </c>
    </row>
    <row r="472" spans="1:7">
      <c r="A472" s="370"/>
      <c r="B472" s="367" t="s">
        <v>299</v>
      </c>
      <c r="C472" s="368">
        <v>0</v>
      </c>
      <c r="D472" s="368">
        <v>0</v>
      </c>
      <c r="E472" s="368">
        <v>0</v>
      </c>
      <c r="F472" s="293">
        <v>0</v>
      </c>
      <c r="G472" s="353" t="str">
        <f t="shared" si="39"/>
        <v xml:space="preserve">-  </v>
      </c>
    </row>
    <row r="473" spans="1:7">
      <c r="A473" s="371"/>
      <c r="B473" s="372" t="s">
        <v>300</v>
      </c>
      <c r="C473" s="373">
        <v>0</v>
      </c>
      <c r="D473" s="373">
        <v>0</v>
      </c>
      <c r="E473" s="373">
        <v>0</v>
      </c>
      <c r="F473" s="307">
        <v>0</v>
      </c>
      <c r="G473" s="354" t="str">
        <f t="shared" si="39"/>
        <v xml:space="preserve">-  </v>
      </c>
    </row>
    <row r="474" spans="1:7">
      <c r="A474" s="374" t="s">
        <v>304</v>
      </c>
      <c r="B474" s="367" t="s">
        <v>298</v>
      </c>
      <c r="C474" s="368">
        <v>0</v>
      </c>
      <c r="D474" s="368">
        <v>0</v>
      </c>
      <c r="E474" s="368">
        <v>0</v>
      </c>
      <c r="F474" s="293">
        <v>0</v>
      </c>
      <c r="G474" s="352" t="str">
        <f t="shared" si="39"/>
        <v xml:space="preserve">-  </v>
      </c>
    </row>
    <row r="475" spans="1:7">
      <c r="A475" s="370"/>
      <c r="B475" s="367" t="s">
        <v>299</v>
      </c>
      <c r="C475" s="368">
        <v>0</v>
      </c>
      <c r="D475" s="368">
        <v>0</v>
      </c>
      <c r="E475" s="368">
        <v>0</v>
      </c>
      <c r="F475" s="293">
        <v>0</v>
      </c>
      <c r="G475" s="353" t="str">
        <f t="shared" si="39"/>
        <v xml:space="preserve">-  </v>
      </c>
    </row>
    <row r="476" spans="1:7">
      <c r="A476" s="371"/>
      <c r="B476" s="372" t="s">
        <v>300</v>
      </c>
      <c r="C476" s="373">
        <v>0</v>
      </c>
      <c r="D476" s="373">
        <v>0</v>
      </c>
      <c r="E476" s="373">
        <v>0</v>
      </c>
      <c r="F476" s="307">
        <v>0</v>
      </c>
      <c r="G476" s="354" t="str">
        <f t="shared" si="39"/>
        <v xml:space="preserve">-  </v>
      </c>
    </row>
    <row r="477" spans="1:7">
      <c r="A477" s="375" t="s">
        <v>305</v>
      </c>
      <c r="B477" s="367" t="s">
        <v>298</v>
      </c>
      <c r="C477" s="368">
        <v>0</v>
      </c>
      <c r="D477" s="368">
        <v>0</v>
      </c>
      <c r="E477" s="368">
        <v>0</v>
      </c>
      <c r="F477" s="293">
        <v>0</v>
      </c>
      <c r="G477" s="352" t="str">
        <f t="shared" si="39"/>
        <v xml:space="preserve">-  </v>
      </c>
    </row>
    <row r="478" spans="1:7">
      <c r="A478" s="370"/>
      <c r="B478" s="367" t="s">
        <v>299</v>
      </c>
      <c r="C478" s="368">
        <v>0</v>
      </c>
      <c r="D478" s="368">
        <v>0</v>
      </c>
      <c r="E478" s="368">
        <v>0</v>
      </c>
      <c r="F478" s="293">
        <v>0</v>
      </c>
      <c r="G478" s="353" t="str">
        <f t="shared" si="39"/>
        <v xml:space="preserve">-  </v>
      </c>
    </row>
    <row r="479" spans="1:7">
      <c r="A479" s="371"/>
      <c r="B479" s="372" t="s">
        <v>300</v>
      </c>
      <c r="C479" s="373">
        <v>0</v>
      </c>
      <c r="D479" s="373">
        <v>0</v>
      </c>
      <c r="E479" s="373">
        <v>0</v>
      </c>
      <c r="F479" s="307">
        <v>0</v>
      </c>
      <c r="G479" s="354" t="str">
        <f t="shared" si="39"/>
        <v xml:space="preserve">-  </v>
      </c>
    </row>
    <row r="480" spans="1:7">
      <c r="A480" s="374" t="s">
        <v>306</v>
      </c>
      <c r="B480" s="367" t="s">
        <v>298</v>
      </c>
      <c r="C480" s="368">
        <v>0</v>
      </c>
      <c r="D480" s="368">
        <v>0</v>
      </c>
      <c r="E480" s="368">
        <v>0</v>
      </c>
      <c r="F480" s="293">
        <v>0</v>
      </c>
      <c r="G480" s="352" t="str">
        <f t="shared" si="39"/>
        <v xml:space="preserve">-  </v>
      </c>
    </row>
    <row r="481" spans="1:7">
      <c r="A481" s="370"/>
      <c r="B481" s="367" t="s">
        <v>299</v>
      </c>
      <c r="C481" s="368">
        <v>0</v>
      </c>
      <c r="D481" s="368">
        <v>0</v>
      </c>
      <c r="E481" s="368">
        <v>0</v>
      </c>
      <c r="F481" s="293">
        <v>0</v>
      </c>
      <c r="G481" s="353" t="str">
        <f t="shared" si="39"/>
        <v xml:space="preserve">-  </v>
      </c>
    </row>
    <row r="482" spans="1:7">
      <c r="A482" s="371"/>
      <c r="B482" s="372" t="s">
        <v>300</v>
      </c>
      <c r="C482" s="373">
        <v>0</v>
      </c>
      <c r="D482" s="373">
        <v>0</v>
      </c>
      <c r="E482" s="373">
        <v>0</v>
      </c>
      <c r="F482" s="307">
        <v>0</v>
      </c>
      <c r="G482" s="354" t="str">
        <f t="shared" si="39"/>
        <v xml:space="preserve">-  </v>
      </c>
    </row>
    <row r="483" spans="1:7">
      <c r="A483" s="355" t="s">
        <v>30</v>
      </c>
      <c r="B483" s="376" t="s">
        <v>298</v>
      </c>
      <c r="C483" s="356">
        <f>SUM(C447,C450,C453,C456,C459,C462,C465,C468,C471,C474,C477,C480)</f>
        <v>0</v>
      </c>
      <c r="D483" s="356">
        <f>SUM(D447,D450,D453,D456,D459,D462,D465,D468,D471,D474,D477,D480)</f>
        <v>0</v>
      </c>
      <c r="E483" s="356">
        <f>SUM(E447,E450,E453,E456,E459,E462,E465,E468,E471,E474,E477,E480)</f>
        <v>0</v>
      </c>
      <c r="F483" s="357">
        <f>SUM(F447,F450,F453,F456,F459,F462,F465,F468,F471,F474,F477,F480)</f>
        <v>0</v>
      </c>
      <c r="G483" s="358" t="str">
        <f t="shared" si="39"/>
        <v xml:space="preserve">-  </v>
      </c>
    </row>
    <row r="484" spans="1:7">
      <c r="A484" s="377"/>
      <c r="B484" s="376" t="s">
        <v>299</v>
      </c>
      <c r="C484" s="356">
        <f t="shared" ref="C484:F484" si="40">SUM(C448,C451,C454,C457,C460,C463,C466,C469,C472,C475,C478,C481)</f>
        <v>0</v>
      </c>
      <c r="D484" s="356">
        <f t="shared" si="40"/>
        <v>0</v>
      </c>
      <c r="E484" s="356">
        <f t="shared" si="40"/>
        <v>0</v>
      </c>
      <c r="F484" s="357">
        <f t="shared" si="40"/>
        <v>0</v>
      </c>
      <c r="G484" s="358" t="str">
        <f t="shared" si="39"/>
        <v xml:space="preserve">-  </v>
      </c>
    </row>
    <row r="485" spans="1:7">
      <c r="A485" s="377"/>
      <c r="B485" s="376" t="s">
        <v>300</v>
      </c>
      <c r="C485" s="356">
        <f t="shared" ref="C485:F485" si="41">SUM(C449,C452,C455,C458,C461,C464,C467,C470,C473,C476,C479,C482)</f>
        <v>0</v>
      </c>
      <c r="D485" s="356">
        <f t="shared" si="41"/>
        <v>0</v>
      </c>
      <c r="E485" s="356">
        <f t="shared" si="41"/>
        <v>0</v>
      </c>
      <c r="F485" s="357">
        <f t="shared" si="41"/>
        <v>0</v>
      </c>
      <c r="G485" s="358" t="str">
        <f t="shared" si="39"/>
        <v xml:space="preserve">-  </v>
      </c>
    </row>
    <row r="486" spans="1:7">
      <c r="A486" s="359"/>
      <c r="B486" s="360" t="s">
        <v>30</v>
      </c>
      <c r="C486" s="361">
        <f t="shared" ref="C486:G486" si="42">SUM(C483:C485)</f>
        <v>0</v>
      </c>
      <c r="D486" s="361">
        <f t="shared" si="42"/>
        <v>0</v>
      </c>
      <c r="E486" s="361">
        <f t="shared" si="42"/>
        <v>0</v>
      </c>
      <c r="F486" s="362">
        <f t="shared" si="42"/>
        <v>0</v>
      </c>
      <c r="G486" s="363">
        <f t="shared" si="42"/>
        <v>0</v>
      </c>
    </row>
    <row r="488" spans="1:7">
      <c r="A488" s="593" t="s">
        <v>226</v>
      </c>
      <c r="B488" s="593"/>
      <c r="C488" s="593"/>
      <c r="D488" s="593"/>
      <c r="E488" s="593"/>
      <c r="F488" s="593"/>
      <c r="G488" s="593"/>
    </row>
    <row r="489" spans="1:7">
      <c r="A489" s="594" t="s">
        <v>308</v>
      </c>
      <c r="B489" s="595"/>
      <c r="C489" s="598" t="s">
        <v>1</v>
      </c>
      <c r="D489" s="599" t="s">
        <v>3</v>
      </c>
      <c r="E489" s="502" t="s">
        <v>4</v>
      </c>
      <c r="F489" s="601" t="s">
        <v>5</v>
      </c>
      <c r="G489" s="602"/>
    </row>
    <row r="490" spans="1:7" ht="51">
      <c r="A490" s="596"/>
      <c r="B490" s="597"/>
      <c r="C490" s="506"/>
      <c r="D490" s="600"/>
      <c r="E490" s="504"/>
      <c r="F490" s="364" t="s">
        <v>5</v>
      </c>
      <c r="G490" s="365" t="s">
        <v>309</v>
      </c>
    </row>
    <row r="491" spans="1:7">
      <c r="A491" s="366" t="s">
        <v>145</v>
      </c>
      <c r="B491" s="367" t="s">
        <v>298</v>
      </c>
      <c r="C491" s="368">
        <v>0</v>
      </c>
      <c r="D491" s="368">
        <v>0</v>
      </c>
      <c r="E491" s="368">
        <v>0</v>
      </c>
      <c r="F491" s="369">
        <v>0</v>
      </c>
      <c r="G491" s="352" t="str">
        <f>IF(ISERROR(F491/$F$530),"-  ",IF((F491/$F$530)=0,"-  ",F491/$F$530))</f>
        <v xml:space="preserve">-  </v>
      </c>
    </row>
    <row r="492" spans="1:7">
      <c r="A492" s="370"/>
      <c r="B492" s="367" t="s">
        <v>299</v>
      </c>
      <c r="C492" s="368">
        <v>0</v>
      </c>
      <c r="D492" s="368">
        <v>0</v>
      </c>
      <c r="E492" s="368">
        <v>0</v>
      </c>
      <c r="F492" s="293">
        <v>0</v>
      </c>
      <c r="G492" s="353" t="str">
        <f t="shared" ref="G492:G529" si="43">IF(ISERROR(F492/$F$530),"-  ",IF((F492/$F$530)=0,"-  ",F492/$F$530))</f>
        <v xml:space="preserve">-  </v>
      </c>
    </row>
    <row r="493" spans="1:7">
      <c r="A493" s="371"/>
      <c r="B493" s="372" t="s">
        <v>300</v>
      </c>
      <c r="C493" s="373">
        <v>0</v>
      </c>
      <c r="D493" s="373">
        <v>0</v>
      </c>
      <c r="E493" s="373">
        <v>0</v>
      </c>
      <c r="F493" s="307">
        <v>0</v>
      </c>
      <c r="G493" s="354" t="str">
        <f t="shared" si="43"/>
        <v xml:space="preserve">-  </v>
      </c>
    </row>
    <row r="494" spans="1:7">
      <c r="A494" s="374" t="s">
        <v>148</v>
      </c>
      <c r="B494" s="367" t="s">
        <v>298</v>
      </c>
      <c r="C494" s="368">
        <v>0</v>
      </c>
      <c r="D494" s="368">
        <v>0</v>
      </c>
      <c r="E494" s="368">
        <v>0</v>
      </c>
      <c r="F494" s="293">
        <v>0</v>
      </c>
      <c r="G494" s="352" t="str">
        <f t="shared" si="43"/>
        <v xml:space="preserve">-  </v>
      </c>
    </row>
    <row r="495" spans="1:7">
      <c r="A495" s="370"/>
      <c r="B495" s="367" t="s">
        <v>299</v>
      </c>
      <c r="C495" s="368">
        <v>0</v>
      </c>
      <c r="D495" s="368">
        <v>0</v>
      </c>
      <c r="E495" s="368">
        <v>0</v>
      </c>
      <c r="F495" s="293">
        <v>0</v>
      </c>
      <c r="G495" s="353" t="str">
        <f t="shared" si="43"/>
        <v xml:space="preserve">-  </v>
      </c>
    </row>
    <row r="496" spans="1:7">
      <c r="A496" s="371"/>
      <c r="B496" s="372" t="s">
        <v>300</v>
      </c>
      <c r="C496" s="373">
        <v>0</v>
      </c>
      <c r="D496" s="373">
        <v>0</v>
      </c>
      <c r="E496" s="373">
        <v>0</v>
      </c>
      <c r="F496" s="307">
        <v>0</v>
      </c>
      <c r="G496" s="354" t="str">
        <f t="shared" si="43"/>
        <v xml:space="preserve">-  </v>
      </c>
    </row>
    <row r="497" spans="1:7">
      <c r="A497" s="374" t="s">
        <v>149</v>
      </c>
      <c r="B497" s="367" t="s">
        <v>298</v>
      </c>
      <c r="C497" s="368">
        <v>0</v>
      </c>
      <c r="D497" s="368">
        <v>0</v>
      </c>
      <c r="E497" s="368">
        <v>0</v>
      </c>
      <c r="F497" s="293">
        <v>0</v>
      </c>
      <c r="G497" s="352" t="str">
        <f t="shared" si="43"/>
        <v xml:space="preserve">-  </v>
      </c>
    </row>
    <row r="498" spans="1:7">
      <c r="A498" s="370"/>
      <c r="B498" s="367" t="s">
        <v>299</v>
      </c>
      <c r="C498" s="368">
        <v>0</v>
      </c>
      <c r="D498" s="368">
        <v>0</v>
      </c>
      <c r="E498" s="368">
        <v>0</v>
      </c>
      <c r="F498" s="293">
        <v>0</v>
      </c>
      <c r="G498" s="353" t="str">
        <f t="shared" si="43"/>
        <v xml:space="preserve">-  </v>
      </c>
    </row>
    <row r="499" spans="1:7">
      <c r="A499" s="371"/>
      <c r="B499" s="372" t="s">
        <v>300</v>
      </c>
      <c r="C499" s="373">
        <v>0</v>
      </c>
      <c r="D499" s="373">
        <v>0</v>
      </c>
      <c r="E499" s="373">
        <v>0</v>
      </c>
      <c r="F499" s="307">
        <v>0</v>
      </c>
      <c r="G499" s="354" t="str">
        <f t="shared" si="43"/>
        <v xml:space="preserve">-  </v>
      </c>
    </row>
    <row r="500" spans="1:7">
      <c r="A500" s="374" t="s">
        <v>151</v>
      </c>
      <c r="B500" s="367" t="s">
        <v>298</v>
      </c>
      <c r="C500" s="368">
        <v>0</v>
      </c>
      <c r="D500" s="368">
        <v>0</v>
      </c>
      <c r="E500" s="368">
        <v>0</v>
      </c>
      <c r="F500" s="293">
        <v>0</v>
      </c>
      <c r="G500" s="352" t="str">
        <f t="shared" si="43"/>
        <v xml:space="preserve">-  </v>
      </c>
    </row>
    <row r="501" spans="1:7">
      <c r="A501" s="370"/>
      <c r="B501" s="367" t="s">
        <v>299</v>
      </c>
      <c r="C501" s="368">
        <v>0</v>
      </c>
      <c r="D501" s="368">
        <v>0</v>
      </c>
      <c r="E501" s="368">
        <v>0</v>
      </c>
      <c r="F501" s="293">
        <v>0</v>
      </c>
      <c r="G501" s="353" t="str">
        <f t="shared" si="43"/>
        <v xml:space="preserve">-  </v>
      </c>
    </row>
    <row r="502" spans="1:7">
      <c r="A502" s="371"/>
      <c r="B502" s="372" t="s">
        <v>300</v>
      </c>
      <c r="C502" s="373">
        <v>0</v>
      </c>
      <c r="D502" s="373">
        <v>0</v>
      </c>
      <c r="E502" s="373">
        <v>0</v>
      </c>
      <c r="F502" s="307">
        <v>0</v>
      </c>
      <c r="G502" s="354" t="str">
        <f t="shared" si="43"/>
        <v xml:space="preserve">-  </v>
      </c>
    </row>
    <row r="503" spans="1:7">
      <c r="A503" s="374" t="s">
        <v>307</v>
      </c>
      <c r="B503" s="367" t="s">
        <v>298</v>
      </c>
      <c r="C503" s="368">
        <v>0</v>
      </c>
      <c r="D503" s="368">
        <v>0</v>
      </c>
      <c r="E503" s="368">
        <v>0</v>
      </c>
      <c r="F503" s="293">
        <v>0</v>
      </c>
      <c r="G503" s="352" t="str">
        <f t="shared" si="43"/>
        <v xml:space="preserve">-  </v>
      </c>
    </row>
    <row r="504" spans="1:7">
      <c r="A504" s="370"/>
      <c r="B504" s="367" t="s">
        <v>299</v>
      </c>
      <c r="C504" s="368">
        <v>0</v>
      </c>
      <c r="D504" s="368">
        <v>0</v>
      </c>
      <c r="E504" s="368">
        <v>0</v>
      </c>
      <c r="F504" s="293">
        <v>0</v>
      </c>
      <c r="G504" s="353" t="str">
        <f t="shared" si="43"/>
        <v xml:space="preserve">-  </v>
      </c>
    </row>
    <row r="505" spans="1:7">
      <c r="A505" s="371"/>
      <c r="B505" s="372" t="s">
        <v>300</v>
      </c>
      <c r="C505" s="373">
        <v>0</v>
      </c>
      <c r="D505" s="373">
        <v>0</v>
      </c>
      <c r="E505" s="373">
        <v>0</v>
      </c>
      <c r="F505" s="307">
        <v>0</v>
      </c>
      <c r="G505" s="354" t="str">
        <f t="shared" si="43"/>
        <v xml:space="preserve">-  </v>
      </c>
    </row>
    <row r="506" spans="1:7">
      <c r="A506" s="374" t="s">
        <v>302</v>
      </c>
      <c r="B506" s="367" t="s">
        <v>298</v>
      </c>
      <c r="C506" s="368">
        <v>0</v>
      </c>
      <c r="D506" s="368">
        <v>0</v>
      </c>
      <c r="E506" s="368">
        <v>0</v>
      </c>
      <c r="F506" s="293">
        <v>0</v>
      </c>
      <c r="G506" s="352" t="str">
        <f t="shared" si="43"/>
        <v xml:space="preserve">-  </v>
      </c>
    </row>
    <row r="507" spans="1:7">
      <c r="A507" s="370"/>
      <c r="B507" s="367" t="s">
        <v>299</v>
      </c>
      <c r="C507" s="368">
        <v>0</v>
      </c>
      <c r="D507" s="368">
        <v>0</v>
      </c>
      <c r="E507" s="368">
        <v>0</v>
      </c>
      <c r="F507" s="293">
        <v>0</v>
      </c>
      <c r="G507" s="353" t="str">
        <f t="shared" si="43"/>
        <v xml:space="preserve">-  </v>
      </c>
    </row>
    <row r="508" spans="1:7">
      <c r="A508" s="371"/>
      <c r="B508" s="372" t="s">
        <v>300</v>
      </c>
      <c r="C508" s="373">
        <v>0</v>
      </c>
      <c r="D508" s="373">
        <v>0</v>
      </c>
      <c r="E508" s="373">
        <v>0</v>
      </c>
      <c r="F508" s="307">
        <v>0</v>
      </c>
      <c r="G508" s="354" t="str">
        <f t="shared" si="43"/>
        <v xml:space="preserve">-  </v>
      </c>
    </row>
    <row r="509" spans="1:7">
      <c r="A509" s="374" t="s">
        <v>146</v>
      </c>
      <c r="B509" s="367" t="s">
        <v>298</v>
      </c>
      <c r="C509" s="368">
        <v>0</v>
      </c>
      <c r="D509" s="368">
        <v>0</v>
      </c>
      <c r="E509" s="368">
        <v>0</v>
      </c>
      <c r="F509" s="293">
        <v>0</v>
      </c>
      <c r="G509" s="352" t="str">
        <f t="shared" si="43"/>
        <v xml:space="preserve">-  </v>
      </c>
    </row>
    <row r="510" spans="1:7">
      <c r="A510" s="370"/>
      <c r="B510" s="367" t="s">
        <v>299</v>
      </c>
      <c r="C510" s="368">
        <v>0</v>
      </c>
      <c r="D510" s="368">
        <v>0</v>
      </c>
      <c r="E510" s="368">
        <v>0</v>
      </c>
      <c r="F510" s="293">
        <v>0</v>
      </c>
      <c r="G510" s="353" t="str">
        <f t="shared" si="43"/>
        <v xml:space="preserve">-  </v>
      </c>
    </row>
    <row r="511" spans="1:7">
      <c r="A511" s="371"/>
      <c r="B511" s="372" t="s">
        <v>300</v>
      </c>
      <c r="C511" s="373">
        <v>0</v>
      </c>
      <c r="D511" s="373">
        <v>0</v>
      </c>
      <c r="E511" s="373">
        <v>0</v>
      </c>
      <c r="F511" s="307">
        <v>0</v>
      </c>
      <c r="G511" s="354" t="str">
        <f t="shared" si="43"/>
        <v xml:space="preserve">-  </v>
      </c>
    </row>
    <row r="512" spans="1:7">
      <c r="A512" s="374" t="s">
        <v>303</v>
      </c>
      <c r="B512" s="367" t="s">
        <v>298</v>
      </c>
      <c r="C512" s="368">
        <v>0</v>
      </c>
      <c r="D512" s="368">
        <v>0</v>
      </c>
      <c r="E512" s="368">
        <v>0</v>
      </c>
      <c r="F512" s="293">
        <v>0</v>
      </c>
      <c r="G512" s="352" t="str">
        <f t="shared" si="43"/>
        <v xml:space="preserve">-  </v>
      </c>
    </row>
    <row r="513" spans="1:7">
      <c r="A513" s="370"/>
      <c r="B513" s="367" t="s">
        <v>299</v>
      </c>
      <c r="C513" s="368">
        <v>0</v>
      </c>
      <c r="D513" s="368">
        <v>0</v>
      </c>
      <c r="E513" s="368">
        <v>0</v>
      </c>
      <c r="F513" s="293">
        <v>0</v>
      </c>
      <c r="G513" s="353" t="str">
        <f t="shared" si="43"/>
        <v xml:space="preserve">-  </v>
      </c>
    </row>
    <row r="514" spans="1:7">
      <c r="A514" s="371"/>
      <c r="B514" s="372" t="s">
        <v>300</v>
      </c>
      <c r="C514" s="373">
        <v>0</v>
      </c>
      <c r="D514" s="373">
        <v>0</v>
      </c>
      <c r="E514" s="373">
        <v>0</v>
      </c>
      <c r="F514" s="307">
        <v>0</v>
      </c>
      <c r="G514" s="354" t="str">
        <f t="shared" si="43"/>
        <v xml:space="preserve">-  </v>
      </c>
    </row>
    <row r="515" spans="1:7">
      <c r="A515" s="374" t="s">
        <v>147</v>
      </c>
      <c r="B515" s="367" t="s">
        <v>298</v>
      </c>
      <c r="C515" s="368">
        <v>0</v>
      </c>
      <c r="D515" s="368">
        <v>0</v>
      </c>
      <c r="E515" s="368">
        <v>0</v>
      </c>
      <c r="F515" s="293">
        <v>0</v>
      </c>
      <c r="G515" s="352" t="str">
        <f t="shared" si="43"/>
        <v xml:space="preserve">-  </v>
      </c>
    </row>
    <row r="516" spans="1:7">
      <c r="A516" s="370"/>
      <c r="B516" s="367" t="s">
        <v>299</v>
      </c>
      <c r="C516" s="368">
        <v>0</v>
      </c>
      <c r="D516" s="368">
        <v>0</v>
      </c>
      <c r="E516" s="368">
        <v>0</v>
      </c>
      <c r="F516" s="293">
        <v>0</v>
      </c>
      <c r="G516" s="353" t="str">
        <f t="shared" si="43"/>
        <v xml:space="preserve">-  </v>
      </c>
    </row>
    <row r="517" spans="1:7">
      <c r="A517" s="371"/>
      <c r="B517" s="372" t="s">
        <v>300</v>
      </c>
      <c r="C517" s="373">
        <v>0</v>
      </c>
      <c r="D517" s="373">
        <v>0</v>
      </c>
      <c r="E517" s="373">
        <v>0</v>
      </c>
      <c r="F517" s="307">
        <v>0</v>
      </c>
      <c r="G517" s="354" t="str">
        <f t="shared" si="43"/>
        <v xml:space="preserve">-  </v>
      </c>
    </row>
    <row r="518" spans="1:7">
      <c r="A518" s="374" t="s">
        <v>304</v>
      </c>
      <c r="B518" s="367" t="s">
        <v>298</v>
      </c>
      <c r="C518" s="368">
        <v>0</v>
      </c>
      <c r="D518" s="368">
        <v>0</v>
      </c>
      <c r="E518" s="368">
        <v>0</v>
      </c>
      <c r="F518" s="293">
        <v>0</v>
      </c>
      <c r="G518" s="352" t="str">
        <f t="shared" si="43"/>
        <v xml:space="preserve">-  </v>
      </c>
    </row>
    <row r="519" spans="1:7">
      <c r="A519" s="370"/>
      <c r="B519" s="367" t="s">
        <v>299</v>
      </c>
      <c r="C519" s="368">
        <v>0</v>
      </c>
      <c r="D519" s="368">
        <v>0</v>
      </c>
      <c r="E519" s="368">
        <v>0</v>
      </c>
      <c r="F519" s="293">
        <v>0</v>
      </c>
      <c r="G519" s="353" t="str">
        <f t="shared" si="43"/>
        <v xml:space="preserve">-  </v>
      </c>
    </row>
    <row r="520" spans="1:7">
      <c r="A520" s="371"/>
      <c r="B520" s="372" t="s">
        <v>300</v>
      </c>
      <c r="C520" s="373">
        <v>0</v>
      </c>
      <c r="D520" s="373">
        <v>0</v>
      </c>
      <c r="E520" s="373">
        <v>0</v>
      </c>
      <c r="F520" s="307">
        <v>0</v>
      </c>
      <c r="G520" s="354" t="str">
        <f t="shared" si="43"/>
        <v xml:space="preserve">-  </v>
      </c>
    </row>
    <row r="521" spans="1:7">
      <c r="A521" s="375" t="s">
        <v>305</v>
      </c>
      <c r="B521" s="367" t="s">
        <v>298</v>
      </c>
      <c r="C521" s="368">
        <v>0</v>
      </c>
      <c r="D521" s="368">
        <v>0</v>
      </c>
      <c r="E521" s="368">
        <v>0</v>
      </c>
      <c r="F521" s="293">
        <v>0</v>
      </c>
      <c r="G521" s="352" t="str">
        <f t="shared" si="43"/>
        <v xml:space="preserve">-  </v>
      </c>
    </row>
    <row r="522" spans="1:7">
      <c r="A522" s="370"/>
      <c r="B522" s="367" t="s">
        <v>299</v>
      </c>
      <c r="C522" s="368">
        <v>0</v>
      </c>
      <c r="D522" s="368">
        <v>0</v>
      </c>
      <c r="E522" s="368">
        <v>0</v>
      </c>
      <c r="F522" s="293">
        <v>0</v>
      </c>
      <c r="G522" s="353" t="str">
        <f t="shared" si="43"/>
        <v xml:space="preserve">-  </v>
      </c>
    </row>
    <row r="523" spans="1:7">
      <c r="A523" s="371"/>
      <c r="B523" s="372" t="s">
        <v>300</v>
      </c>
      <c r="C523" s="373">
        <v>0</v>
      </c>
      <c r="D523" s="373">
        <v>0</v>
      </c>
      <c r="E523" s="373">
        <v>0</v>
      </c>
      <c r="F523" s="307">
        <v>0</v>
      </c>
      <c r="G523" s="354" t="str">
        <f t="shared" si="43"/>
        <v xml:space="preserve">-  </v>
      </c>
    </row>
    <row r="524" spans="1:7">
      <c r="A524" s="374" t="s">
        <v>306</v>
      </c>
      <c r="B524" s="367" t="s">
        <v>298</v>
      </c>
      <c r="C524" s="368">
        <v>0</v>
      </c>
      <c r="D524" s="368">
        <v>0</v>
      </c>
      <c r="E524" s="368">
        <v>0</v>
      </c>
      <c r="F524" s="293">
        <v>0</v>
      </c>
      <c r="G524" s="352" t="str">
        <f t="shared" si="43"/>
        <v xml:space="preserve">-  </v>
      </c>
    </row>
    <row r="525" spans="1:7">
      <c r="A525" s="370"/>
      <c r="B525" s="367" t="s">
        <v>299</v>
      </c>
      <c r="C525" s="368">
        <v>0</v>
      </c>
      <c r="D525" s="368">
        <v>0</v>
      </c>
      <c r="E525" s="368">
        <v>0</v>
      </c>
      <c r="F525" s="293">
        <v>0</v>
      </c>
      <c r="G525" s="353" t="str">
        <f t="shared" si="43"/>
        <v xml:space="preserve">-  </v>
      </c>
    </row>
    <row r="526" spans="1:7">
      <c r="A526" s="371"/>
      <c r="B526" s="372" t="s">
        <v>300</v>
      </c>
      <c r="C526" s="373">
        <v>0</v>
      </c>
      <c r="D526" s="373">
        <v>0</v>
      </c>
      <c r="E526" s="373">
        <v>0</v>
      </c>
      <c r="F526" s="307">
        <v>0</v>
      </c>
      <c r="G526" s="354" t="str">
        <f t="shared" si="43"/>
        <v xml:space="preserve">-  </v>
      </c>
    </row>
    <row r="527" spans="1:7">
      <c r="A527" s="355" t="s">
        <v>30</v>
      </c>
      <c r="B527" s="376" t="s">
        <v>298</v>
      </c>
      <c r="C527" s="356">
        <f>SUM(C491,C494,C497,C500,C503,C506,C509,C512,C515,C518,C521,C524)</f>
        <v>0</v>
      </c>
      <c r="D527" s="356">
        <f>SUM(D491,D494,D497,D500,D503,D506,D509,D512,D515,D518,D521,D524)</f>
        <v>0</v>
      </c>
      <c r="E527" s="356">
        <f>SUM(E491,E494,E497,E500,E503,E506,E509,E512,E515,E518,E521,E524)</f>
        <v>0</v>
      </c>
      <c r="F527" s="357">
        <f>SUM(F491,F494,F497,F500,F503,F506,F509,F512,F515,F518,F521,F524)</f>
        <v>0</v>
      </c>
      <c r="G527" s="358" t="str">
        <f t="shared" si="43"/>
        <v xml:space="preserve">-  </v>
      </c>
    </row>
    <row r="528" spans="1:7">
      <c r="A528" s="377"/>
      <c r="B528" s="376" t="s">
        <v>299</v>
      </c>
      <c r="C528" s="356">
        <f t="shared" ref="C528:F528" si="44">SUM(C492,C495,C498,C501,C504,C507,C510,C513,C516,C519,C522,C525)</f>
        <v>0</v>
      </c>
      <c r="D528" s="356">
        <f t="shared" si="44"/>
        <v>0</v>
      </c>
      <c r="E528" s="356">
        <f t="shared" si="44"/>
        <v>0</v>
      </c>
      <c r="F528" s="357">
        <f t="shared" si="44"/>
        <v>0</v>
      </c>
      <c r="G528" s="358" t="str">
        <f t="shared" si="43"/>
        <v xml:space="preserve">-  </v>
      </c>
    </row>
    <row r="529" spans="1:7">
      <c r="A529" s="377"/>
      <c r="B529" s="376" t="s">
        <v>300</v>
      </c>
      <c r="C529" s="356">
        <f t="shared" ref="C529:F529" si="45">SUM(C493,C496,C499,C502,C505,C508,C511,C514,C517,C520,C523,C526)</f>
        <v>0</v>
      </c>
      <c r="D529" s="356">
        <f t="shared" si="45"/>
        <v>0</v>
      </c>
      <c r="E529" s="356">
        <f t="shared" si="45"/>
        <v>0</v>
      </c>
      <c r="F529" s="357">
        <f t="shared" si="45"/>
        <v>0</v>
      </c>
      <c r="G529" s="358" t="str">
        <f t="shared" si="43"/>
        <v xml:space="preserve">-  </v>
      </c>
    </row>
    <row r="530" spans="1:7">
      <c r="A530" s="359"/>
      <c r="B530" s="360" t="s">
        <v>30</v>
      </c>
      <c r="C530" s="361">
        <f t="shared" ref="C530:G530" si="46">SUM(C527:C529)</f>
        <v>0</v>
      </c>
      <c r="D530" s="361">
        <f t="shared" si="46"/>
        <v>0</v>
      </c>
      <c r="E530" s="361">
        <f t="shared" si="46"/>
        <v>0</v>
      </c>
      <c r="F530" s="362">
        <f t="shared" si="46"/>
        <v>0</v>
      </c>
      <c r="G530" s="363">
        <f t="shared" si="46"/>
        <v>0</v>
      </c>
    </row>
    <row r="532" spans="1:7">
      <c r="A532" s="593" t="s">
        <v>227</v>
      </c>
      <c r="B532" s="593"/>
      <c r="C532" s="593"/>
      <c r="D532" s="593"/>
      <c r="E532" s="593"/>
      <c r="F532" s="593"/>
      <c r="G532" s="593"/>
    </row>
    <row r="533" spans="1:7">
      <c r="A533" s="594" t="s">
        <v>308</v>
      </c>
      <c r="B533" s="595"/>
      <c r="C533" s="598" t="s">
        <v>1</v>
      </c>
      <c r="D533" s="599" t="s">
        <v>3</v>
      </c>
      <c r="E533" s="502" t="s">
        <v>4</v>
      </c>
      <c r="F533" s="601" t="s">
        <v>5</v>
      </c>
      <c r="G533" s="602"/>
    </row>
    <row r="534" spans="1:7" ht="51">
      <c r="A534" s="596"/>
      <c r="B534" s="597"/>
      <c r="C534" s="506"/>
      <c r="D534" s="600"/>
      <c r="E534" s="504"/>
      <c r="F534" s="364" t="s">
        <v>5</v>
      </c>
      <c r="G534" s="365" t="s">
        <v>309</v>
      </c>
    </row>
    <row r="535" spans="1:7">
      <c r="A535" s="366" t="s">
        <v>145</v>
      </c>
      <c r="B535" s="367" t="s">
        <v>298</v>
      </c>
      <c r="C535" s="368">
        <v>0</v>
      </c>
      <c r="D535" s="368">
        <v>0</v>
      </c>
      <c r="E535" s="368">
        <v>0</v>
      </c>
      <c r="F535" s="369">
        <v>0</v>
      </c>
      <c r="G535" s="352" t="str">
        <f>IF(ISERROR(F535/$F$574),"-  ",IF((F535/$F$574)=0,"-  ",F535/$F$574))</f>
        <v xml:space="preserve">-  </v>
      </c>
    </row>
    <row r="536" spans="1:7">
      <c r="A536" s="370"/>
      <c r="B536" s="367" t="s">
        <v>299</v>
      </c>
      <c r="C536" s="368">
        <v>0</v>
      </c>
      <c r="D536" s="368">
        <v>0</v>
      </c>
      <c r="E536" s="368">
        <v>0</v>
      </c>
      <c r="F536" s="293">
        <v>0</v>
      </c>
      <c r="G536" s="353" t="str">
        <f t="shared" ref="G536:G573" si="47">IF(ISERROR(F536/$F$574),"-  ",IF((F536/$F$574)=0,"-  ",F536/$F$574))</f>
        <v xml:space="preserve">-  </v>
      </c>
    </row>
    <row r="537" spans="1:7">
      <c r="A537" s="371"/>
      <c r="B537" s="372" t="s">
        <v>300</v>
      </c>
      <c r="C537" s="373">
        <v>0</v>
      </c>
      <c r="D537" s="373">
        <v>0</v>
      </c>
      <c r="E537" s="373">
        <v>0</v>
      </c>
      <c r="F537" s="307">
        <v>0</v>
      </c>
      <c r="G537" s="354" t="str">
        <f t="shared" si="47"/>
        <v xml:space="preserve">-  </v>
      </c>
    </row>
    <row r="538" spans="1:7">
      <c r="A538" s="374" t="s">
        <v>148</v>
      </c>
      <c r="B538" s="367" t="s">
        <v>298</v>
      </c>
      <c r="C538" s="368">
        <v>0</v>
      </c>
      <c r="D538" s="368">
        <v>0</v>
      </c>
      <c r="E538" s="368">
        <v>0</v>
      </c>
      <c r="F538" s="293">
        <v>0</v>
      </c>
      <c r="G538" s="352" t="str">
        <f t="shared" si="47"/>
        <v xml:space="preserve">-  </v>
      </c>
    </row>
    <row r="539" spans="1:7">
      <c r="A539" s="370"/>
      <c r="B539" s="367" t="s">
        <v>299</v>
      </c>
      <c r="C539" s="368">
        <v>0</v>
      </c>
      <c r="D539" s="368">
        <v>0</v>
      </c>
      <c r="E539" s="368">
        <v>0</v>
      </c>
      <c r="F539" s="293">
        <v>0</v>
      </c>
      <c r="G539" s="353" t="str">
        <f t="shared" si="47"/>
        <v xml:space="preserve">-  </v>
      </c>
    </row>
    <row r="540" spans="1:7">
      <c r="A540" s="371"/>
      <c r="B540" s="372" t="s">
        <v>300</v>
      </c>
      <c r="C540" s="373">
        <v>0</v>
      </c>
      <c r="D540" s="373">
        <v>0</v>
      </c>
      <c r="E540" s="373">
        <v>0</v>
      </c>
      <c r="F540" s="307">
        <v>0</v>
      </c>
      <c r="G540" s="354" t="str">
        <f t="shared" si="47"/>
        <v xml:space="preserve">-  </v>
      </c>
    </row>
    <row r="541" spans="1:7">
      <c r="A541" s="374" t="s">
        <v>149</v>
      </c>
      <c r="B541" s="367" t="s">
        <v>298</v>
      </c>
      <c r="C541" s="368">
        <v>0</v>
      </c>
      <c r="D541" s="368">
        <v>0</v>
      </c>
      <c r="E541" s="368">
        <v>0</v>
      </c>
      <c r="F541" s="293">
        <v>0</v>
      </c>
      <c r="G541" s="352" t="str">
        <f t="shared" si="47"/>
        <v xml:space="preserve">-  </v>
      </c>
    </row>
    <row r="542" spans="1:7">
      <c r="A542" s="370"/>
      <c r="B542" s="367" t="s">
        <v>299</v>
      </c>
      <c r="C542" s="368">
        <v>0</v>
      </c>
      <c r="D542" s="368">
        <v>0</v>
      </c>
      <c r="E542" s="368">
        <v>0</v>
      </c>
      <c r="F542" s="293">
        <v>0</v>
      </c>
      <c r="G542" s="353" t="str">
        <f t="shared" si="47"/>
        <v xml:space="preserve">-  </v>
      </c>
    </row>
    <row r="543" spans="1:7">
      <c r="A543" s="371"/>
      <c r="B543" s="372" t="s">
        <v>300</v>
      </c>
      <c r="C543" s="373">
        <v>0</v>
      </c>
      <c r="D543" s="373">
        <v>0</v>
      </c>
      <c r="E543" s="373">
        <v>0</v>
      </c>
      <c r="F543" s="307">
        <v>0</v>
      </c>
      <c r="G543" s="354" t="str">
        <f t="shared" si="47"/>
        <v xml:space="preserve">-  </v>
      </c>
    </row>
    <row r="544" spans="1:7">
      <c r="A544" s="374" t="s">
        <v>151</v>
      </c>
      <c r="B544" s="367" t="s">
        <v>298</v>
      </c>
      <c r="C544" s="368">
        <v>0</v>
      </c>
      <c r="D544" s="368">
        <v>0</v>
      </c>
      <c r="E544" s="368">
        <v>0</v>
      </c>
      <c r="F544" s="293">
        <v>0</v>
      </c>
      <c r="G544" s="352" t="str">
        <f t="shared" si="47"/>
        <v xml:space="preserve">-  </v>
      </c>
    </row>
    <row r="545" spans="1:7">
      <c r="A545" s="370"/>
      <c r="B545" s="367" t="s">
        <v>299</v>
      </c>
      <c r="C545" s="368">
        <v>0</v>
      </c>
      <c r="D545" s="368">
        <v>0</v>
      </c>
      <c r="E545" s="368">
        <v>0</v>
      </c>
      <c r="F545" s="293">
        <v>0</v>
      </c>
      <c r="G545" s="353" t="str">
        <f t="shared" si="47"/>
        <v xml:space="preserve">-  </v>
      </c>
    </row>
    <row r="546" spans="1:7">
      <c r="A546" s="371"/>
      <c r="B546" s="372" t="s">
        <v>300</v>
      </c>
      <c r="C546" s="373">
        <v>0</v>
      </c>
      <c r="D546" s="373">
        <v>0</v>
      </c>
      <c r="E546" s="373">
        <v>0</v>
      </c>
      <c r="F546" s="307">
        <v>0</v>
      </c>
      <c r="G546" s="354" t="str">
        <f t="shared" si="47"/>
        <v xml:space="preserve">-  </v>
      </c>
    </row>
    <row r="547" spans="1:7">
      <c r="A547" s="374" t="s">
        <v>307</v>
      </c>
      <c r="B547" s="367" t="s">
        <v>298</v>
      </c>
      <c r="C547" s="368">
        <v>0</v>
      </c>
      <c r="D547" s="368">
        <v>0</v>
      </c>
      <c r="E547" s="368">
        <v>0</v>
      </c>
      <c r="F547" s="293">
        <v>0</v>
      </c>
      <c r="G547" s="352" t="str">
        <f t="shared" si="47"/>
        <v xml:space="preserve">-  </v>
      </c>
    </row>
    <row r="548" spans="1:7">
      <c r="A548" s="370"/>
      <c r="B548" s="367" t="s">
        <v>299</v>
      </c>
      <c r="C548" s="368">
        <v>0</v>
      </c>
      <c r="D548" s="368">
        <v>0</v>
      </c>
      <c r="E548" s="368">
        <v>0</v>
      </c>
      <c r="F548" s="293">
        <v>0</v>
      </c>
      <c r="G548" s="353" t="str">
        <f t="shared" si="47"/>
        <v xml:space="preserve">-  </v>
      </c>
    </row>
    <row r="549" spans="1:7">
      <c r="A549" s="371"/>
      <c r="B549" s="372" t="s">
        <v>300</v>
      </c>
      <c r="C549" s="373">
        <v>0</v>
      </c>
      <c r="D549" s="373">
        <v>0</v>
      </c>
      <c r="E549" s="373">
        <v>0</v>
      </c>
      <c r="F549" s="307">
        <v>0</v>
      </c>
      <c r="G549" s="354" t="str">
        <f t="shared" si="47"/>
        <v xml:space="preserve">-  </v>
      </c>
    </row>
    <row r="550" spans="1:7">
      <c r="A550" s="374" t="s">
        <v>302</v>
      </c>
      <c r="B550" s="367" t="s">
        <v>298</v>
      </c>
      <c r="C550" s="368">
        <v>0</v>
      </c>
      <c r="D550" s="368">
        <v>0</v>
      </c>
      <c r="E550" s="368">
        <v>0</v>
      </c>
      <c r="F550" s="293">
        <v>0</v>
      </c>
      <c r="G550" s="352" t="str">
        <f t="shared" si="47"/>
        <v xml:space="preserve">-  </v>
      </c>
    </row>
    <row r="551" spans="1:7">
      <c r="A551" s="370"/>
      <c r="B551" s="367" t="s">
        <v>299</v>
      </c>
      <c r="C551" s="368">
        <v>0</v>
      </c>
      <c r="D551" s="368">
        <v>0</v>
      </c>
      <c r="E551" s="368">
        <v>0</v>
      </c>
      <c r="F551" s="293">
        <v>0</v>
      </c>
      <c r="G551" s="353" t="str">
        <f t="shared" si="47"/>
        <v xml:space="preserve">-  </v>
      </c>
    </row>
    <row r="552" spans="1:7">
      <c r="A552" s="371"/>
      <c r="B552" s="372" t="s">
        <v>300</v>
      </c>
      <c r="C552" s="373">
        <v>0</v>
      </c>
      <c r="D552" s="373">
        <v>0</v>
      </c>
      <c r="E552" s="373">
        <v>0</v>
      </c>
      <c r="F552" s="307">
        <v>0</v>
      </c>
      <c r="G552" s="354" t="str">
        <f t="shared" si="47"/>
        <v xml:space="preserve">-  </v>
      </c>
    </row>
    <row r="553" spans="1:7">
      <c r="A553" s="374" t="s">
        <v>146</v>
      </c>
      <c r="B553" s="367" t="s">
        <v>298</v>
      </c>
      <c r="C553" s="368">
        <v>0</v>
      </c>
      <c r="D553" s="368">
        <v>0</v>
      </c>
      <c r="E553" s="368">
        <v>0</v>
      </c>
      <c r="F553" s="293">
        <v>0</v>
      </c>
      <c r="G553" s="352" t="str">
        <f t="shared" si="47"/>
        <v xml:space="preserve">-  </v>
      </c>
    </row>
    <row r="554" spans="1:7">
      <c r="A554" s="370"/>
      <c r="B554" s="367" t="s">
        <v>299</v>
      </c>
      <c r="C554" s="368">
        <v>0</v>
      </c>
      <c r="D554" s="368">
        <v>0</v>
      </c>
      <c r="E554" s="368">
        <v>0</v>
      </c>
      <c r="F554" s="293">
        <v>0</v>
      </c>
      <c r="G554" s="353" t="str">
        <f t="shared" si="47"/>
        <v xml:space="preserve">-  </v>
      </c>
    </row>
    <row r="555" spans="1:7">
      <c r="A555" s="371"/>
      <c r="B555" s="372" t="s">
        <v>300</v>
      </c>
      <c r="C555" s="373">
        <v>0</v>
      </c>
      <c r="D555" s="373">
        <v>0</v>
      </c>
      <c r="E555" s="373">
        <v>0</v>
      </c>
      <c r="F555" s="307">
        <v>0</v>
      </c>
      <c r="G555" s="354" t="str">
        <f t="shared" si="47"/>
        <v xml:space="preserve">-  </v>
      </c>
    </row>
    <row r="556" spans="1:7">
      <c r="A556" s="374" t="s">
        <v>303</v>
      </c>
      <c r="B556" s="367" t="s">
        <v>298</v>
      </c>
      <c r="C556" s="368">
        <v>0</v>
      </c>
      <c r="D556" s="368">
        <v>0</v>
      </c>
      <c r="E556" s="368">
        <v>0</v>
      </c>
      <c r="F556" s="293">
        <v>0</v>
      </c>
      <c r="G556" s="352" t="str">
        <f t="shared" si="47"/>
        <v xml:space="preserve">-  </v>
      </c>
    </row>
    <row r="557" spans="1:7">
      <c r="A557" s="370"/>
      <c r="B557" s="367" t="s">
        <v>299</v>
      </c>
      <c r="C557" s="368">
        <v>0</v>
      </c>
      <c r="D557" s="368">
        <v>0</v>
      </c>
      <c r="E557" s="368">
        <v>0</v>
      </c>
      <c r="F557" s="293">
        <v>0</v>
      </c>
      <c r="G557" s="353" t="str">
        <f t="shared" si="47"/>
        <v xml:space="preserve">-  </v>
      </c>
    </row>
    <row r="558" spans="1:7">
      <c r="A558" s="371"/>
      <c r="B558" s="372" t="s">
        <v>300</v>
      </c>
      <c r="C558" s="373">
        <v>0</v>
      </c>
      <c r="D558" s="373">
        <v>0</v>
      </c>
      <c r="E558" s="373">
        <v>0</v>
      </c>
      <c r="F558" s="307">
        <v>0</v>
      </c>
      <c r="G558" s="354" t="str">
        <f t="shared" si="47"/>
        <v xml:space="preserve">-  </v>
      </c>
    </row>
    <row r="559" spans="1:7">
      <c r="A559" s="374" t="s">
        <v>147</v>
      </c>
      <c r="B559" s="367" t="s">
        <v>298</v>
      </c>
      <c r="C559" s="368">
        <v>0</v>
      </c>
      <c r="D559" s="368">
        <v>0</v>
      </c>
      <c r="E559" s="368">
        <v>0</v>
      </c>
      <c r="F559" s="293">
        <v>0</v>
      </c>
      <c r="G559" s="352" t="str">
        <f t="shared" si="47"/>
        <v xml:space="preserve">-  </v>
      </c>
    </row>
    <row r="560" spans="1:7">
      <c r="A560" s="370"/>
      <c r="B560" s="367" t="s">
        <v>299</v>
      </c>
      <c r="C560" s="368">
        <v>0</v>
      </c>
      <c r="D560" s="368">
        <v>0</v>
      </c>
      <c r="E560" s="368">
        <v>0</v>
      </c>
      <c r="F560" s="293">
        <v>0</v>
      </c>
      <c r="G560" s="353" t="str">
        <f t="shared" si="47"/>
        <v xml:space="preserve">-  </v>
      </c>
    </row>
    <row r="561" spans="1:7">
      <c r="A561" s="371"/>
      <c r="B561" s="372" t="s">
        <v>300</v>
      </c>
      <c r="C561" s="373">
        <v>0</v>
      </c>
      <c r="D561" s="373">
        <v>0</v>
      </c>
      <c r="E561" s="373">
        <v>0</v>
      </c>
      <c r="F561" s="307">
        <v>0</v>
      </c>
      <c r="G561" s="354" t="str">
        <f t="shared" si="47"/>
        <v xml:space="preserve">-  </v>
      </c>
    </row>
    <row r="562" spans="1:7">
      <c r="A562" s="374" t="s">
        <v>304</v>
      </c>
      <c r="B562" s="367" t="s">
        <v>298</v>
      </c>
      <c r="C562" s="368">
        <v>0</v>
      </c>
      <c r="D562" s="368">
        <v>0</v>
      </c>
      <c r="E562" s="368">
        <v>0</v>
      </c>
      <c r="F562" s="293">
        <v>0</v>
      </c>
      <c r="G562" s="352" t="str">
        <f t="shared" si="47"/>
        <v xml:space="preserve">-  </v>
      </c>
    </row>
    <row r="563" spans="1:7">
      <c r="A563" s="370"/>
      <c r="B563" s="367" t="s">
        <v>299</v>
      </c>
      <c r="C563" s="368">
        <v>0</v>
      </c>
      <c r="D563" s="368">
        <v>0</v>
      </c>
      <c r="E563" s="368">
        <v>0</v>
      </c>
      <c r="F563" s="293">
        <v>0</v>
      </c>
      <c r="G563" s="353" t="str">
        <f t="shared" si="47"/>
        <v xml:space="preserve">-  </v>
      </c>
    </row>
    <row r="564" spans="1:7">
      <c r="A564" s="371"/>
      <c r="B564" s="372" t="s">
        <v>300</v>
      </c>
      <c r="C564" s="373">
        <v>0</v>
      </c>
      <c r="D564" s="373">
        <v>0</v>
      </c>
      <c r="E564" s="373">
        <v>0</v>
      </c>
      <c r="F564" s="307">
        <v>0</v>
      </c>
      <c r="G564" s="354" t="str">
        <f t="shared" si="47"/>
        <v xml:space="preserve">-  </v>
      </c>
    </row>
    <row r="565" spans="1:7">
      <c r="A565" s="375" t="s">
        <v>305</v>
      </c>
      <c r="B565" s="367" t="s">
        <v>298</v>
      </c>
      <c r="C565" s="368">
        <v>0</v>
      </c>
      <c r="D565" s="368">
        <v>0</v>
      </c>
      <c r="E565" s="368">
        <v>0</v>
      </c>
      <c r="F565" s="293">
        <v>0</v>
      </c>
      <c r="G565" s="352" t="str">
        <f t="shared" si="47"/>
        <v xml:space="preserve">-  </v>
      </c>
    </row>
    <row r="566" spans="1:7">
      <c r="A566" s="370"/>
      <c r="B566" s="367" t="s">
        <v>299</v>
      </c>
      <c r="C566" s="368">
        <v>0</v>
      </c>
      <c r="D566" s="368">
        <v>0</v>
      </c>
      <c r="E566" s="368">
        <v>0</v>
      </c>
      <c r="F566" s="293">
        <v>0</v>
      </c>
      <c r="G566" s="353" t="str">
        <f t="shared" si="47"/>
        <v xml:space="preserve">-  </v>
      </c>
    </row>
    <row r="567" spans="1:7">
      <c r="A567" s="371"/>
      <c r="B567" s="372" t="s">
        <v>300</v>
      </c>
      <c r="C567" s="373">
        <v>0</v>
      </c>
      <c r="D567" s="373">
        <v>0</v>
      </c>
      <c r="E567" s="373">
        <v>0</v>
      </c>
      <c r="F567" s="307">
        <v>0</v>
      </c>
      <c r="G567" s="354" t="str">
        <f t="shared" si="47"/>
        <v xml:space="preserve">-  </v>
      </c>
    </row>
    <row r="568" spans="1:7">
      <c r="A568" s="374" t="s">
        <v>306</v>
      </c>
      <c r="B568" s="367" t="s">
        <v>298</v>
      </c>
      <c r="C568" s="368">
        <v>0</v>
      </c>
      <c r="D568" s="368">
        <v>0</v>
      </c>
      <c r="E568" s="368">
        <v>0</v>
      </c>
      <c r="F568" s="293">
        <v>0</v>
      </c>
      <c r="G568" s="352" t="str">
        <f t="shared" si="47"/>
        <v xml:space="preserve">-  </v>
      </c>
    </row>
    <row r="569" spans="1:7">
      <c r="A569" s="370"/>
      <c r="B569" s="367" t="s">
        <v>299</v>
      </c>
      <c r="C569" s="368">
        <v>0</v>
      </c>
      <c r="D569" s="368">
        <v>0</v>
      </c>
      <c r="E569" s="368">
        <v>0</v>
      </c>
      <c r="F569" s="293">
        <v>0</v>
      </c>
      <c r="G569" s="353" t="str">
        <f t="shared" si="47"/>
        <v xml:space="preserve">-  </v>
      </c>
    </row>
    <row r="570" spans="1:7">
      <c r="A570" s="371"/>
      <c r="B570" s="372" t="s">
        <v>300</v>
      </c>
      <c r="C570" s="373">
        <v>0</v>
      </c>
      <c r="D570" s="373">
        <v>0</v>
      </c>
      <c r="E570" s="373">
        <v>0</v>
      </c>
      <c r="F570" s="307">
        <v>0</v>
      </c>
      <c r="G570" s="354" t="str">
        <f t="shared" si="47"/>
        <v xml:space="preserve">-  </v>
      </c>
    </row>
    <row r="571" spans="1:7">
      <c r="A571" s="355" t="s">
        <v>30</v>
      </c>
      <c r="B571" s="376" t="s">
        <v>298</v>
      </c>
      <c r="C571" s="356">
        <f>SUM(C535,C538,C541,C544,C547,C550,C553,C556,C559,C562,C565,C568)</f>
        <v>0</v>
      </c>
      <c r="D571" s="356">
        <f>SUM(D535,D538,D541,D544,D547,D550,D553,D556,D559,D562,D565,D568)</f>
        <v>0</v>
      </c>
      <c r="E571" s="356">
        <f>SUM(E535,E538,E541,E544,E547,E550,E553,E556,E559,E562,E565,E568)</f>
        <v>0</v>
      </c>
      <c r="F571" s="357">
        <f>SUM(F535,F538,F541,F544,F547,F550,F553,F556,F559,F562,F565,F568)</f>
        <v>0</v>
      </c>
      <c r="G571" s="358" t="str">
        <f t="shared" si="47"/>
        <v xml:space="preserve">-  </v>
      </c>
    </row>
    <row r="572" spans="1:7">
      <c r="A572" s="377"/>
      <c r="B572" s="376" t="s">
        <v>299</v>
      </c>
      <c r="C572" s="356">
        <f t="shared" ref="C572:F572" si="48">SUM(C536,C539,C542,C545,C548,C551,C554,C557,C560,C563,C566,C569)</f>
        <v>0</v>
      </c>
      <c r="D572" s="356">
        <f t="shared" si="48"/>
        <v>0</v>
      </c>
      <c r="E572" s="356">
        <f t="shared" si="48"/>
        <v>0</v>
      </c>
      <c r="F572" s="357">
        <f t="shared" si="48"/>
        <v>0</v>
      </c>
      <c r="G572" s="358" t="str">
        <f t="shared" si="47"/>
        <v xml:space="preserve">-  </v>
      </c>
    </row>
    <row r="573" spans="1:7">
      <c r="A573" s="377"/>
      <c r="B573" s="376" t="s">
        <v>300</v>
      </c>
      <c r="C573" s="356">
        <f t="shared" ref="C573:F573" si="49">SUM(C537,C540,C543,C546,C549,C552,C555,C558,C561,C564,C567,C570)</f>
        <v>0</v>
      </c>
      <c r="D573" s="356">
        <f t="shared" si="49"/>
        <v>0</v>
      </c>
      <c r="E573" s="356">
        <f t="shared" si="49"/>
        <v>0</v>
      </c>
      <c r="F573" s="357">
        <f t="shared" si="49"/>
        <v>0</v>
      </c>
      <c r="G573" s="358" t="str">
        <f t="shared" si="47"/>
        <v xml:space="preserve">-  </v>
      </c>
    </row>
    <row r="574" spans="1:7">
      <c r="A574" s="359"/>
      <c r="B574" s="360" t="s">
        <v>30</v>
      </c>
      <c r="C574" s="361">
        <f t="shared" ref="C574:G574" si="50">SUM(C571:C573)</f>
        <v>0</v>
      </c>
      <c r="D574" s="361">
        <f t="shared" si="50"/>
        <v>0</v>
      </c>
      <c r="E574" s="361">
        <f t="shared" si="50"/>
        <v>0</v>
      </c>
      <c r="F574" s="362">
        <f t="shared" si="50"/>
        <v>0</v>
      </c>
      <c r="G574" s="363">
        <f t="shared" si="50"/>
        <v>0</v>
      </c>
    </row>
    <row r="576" spans="1:7">
      <c r="A576" s="593" t="s">
        <v>228</v>
      </c>
      <c r="B576" s="593"/>
      <c r="C576" s="593"/>
      <c r="D576" s="593"/>
      <c r="E576" s="593"/>
      <c r="F576" s="593"/>
      <c r="G576" s="593"/>
    </row>
    <row r="577" spans="1:7">
      <c r="A577" s="594" t="s">
        <v>308</v>
      </c>
      <c r="B577" s="595"/>
      <c r="C577" s="598" t="s">
        <v>1</v>
      </c>
      <c r="D577" s="599" t="s">
        <v>3</v>
      </c>
      <c r="E577" s="502" t="s">
        <v>4</v>
      </c>
      <c r="F577" s="601" t="s">
        <v>5</v>
      </c>
      <c r="G577" s="602"/>
    </row>
    <row r="578" spans="1:7" ht="51">
      <c r="A578" s="596"/>
      <c r="B578" s="597"/>
      <c r="C578" s="506"/>
      <c r="D578" s="600"/>
      <c r="E578" s="504"/>
      <c r="F578" s="364" t="s">
        <v>5</v>
      </c>
      <c r="G578" s="365" t="s">
        <v>309</v>
      </c>
    </row>
    <row r="579" spans="1:7">
      <c r="A579" s="366" t="s">
        <v>145</v>
      </c>
      <c r="B579" s="367" t="s">
        <v>298</v>
      </c>
      <c r="C579" s="368">
        <v>0</v>
      </c>
      <c r="D579" s="368">
        <v>0</v>
      </c>
      <c r="E579" s="368">
        <v>0</v>
      </c>
      <c r="F579" s="369">
        <v>0</v>
      </c>
      <c r="G579" s="352" t="str">
        <f>IF(ISERROR(F579/$F$618),"-  ",IF((F579/$F$618)=0,"-  ",F579/$F$618))</f>
        <v xml:space="preserve">-  </v>
      </c>
    </row>
    <row r="580" spans="1:7">
      <c r="A580" s="370"/>
      <c r="B580" s="367" t="s">
        <v>299</v>
      </c>
      <c r="C580" s="368">
        <v>0</v>
      </c>
      <c r="D580" s="368">
        <v>0</v>
      </c>
      <c r="E580" s="368">
        <v>0</v>
      </c>
      <c r="F580" s="293">
        <v>0</v>
      </c>
      <c r="G580" s="353" t="str">
        <f t="shared" ref="G580:G617" si="51">IF(ISERROR(F580/$F$618),"-  ",IF((F580/$F$618)=0,"-  ",F580/$F$618))</f>
        <v xml:space="preserve">-  </v>
      </c>
    </row>
    <row r="581" spans="1:7">
      <c r="A581" s="371"/>
      <c r="B581" s="372" t="s">
        <v>300</v>
      </c>
      <c r="C581" s="373">
        <v>0</v>
      </c>
      <c r="D581" s="373">
        <v>0</v>
      </c>
      <c r="E581" s="373">
        <v>0</v>
      </c>
      <c r="F581" s="307">
        <v>0</v>
      </c>
      <c r="G581" s="354" t="str">
        <f t="shared" si="51"/>
        <v xml:space="preserve">-  </v>
      </c>
    </row>
    <row r="582" spans="1:7">
      <c r="A582" s="374" t="s">
        <v>148</v>
      </c>
      <c r="B582" s="367" t="s">
        <v>298</v>
      </c>
      <c r="C582" s="368">
        <v>0</v>
      </c>
      <c r="D582" s="368">
        <v>0</v>
      </c>
      <c r="E582" s="368">
        <v>0</v>
      </c>
      <c r="F582" s="293">
        <v>0</v>
      </c>
      <c r="G582" s="352" t="str">
        <f t="shared" si="51"/>
        <v xml:space="preserve">-  </v>
      </c>
    </row>
    <row r="583" spans="1:7">
      <c r="A583" s="370"/>
      <c r="B583" s="367" t="s">
        <v>299</v>
      </c>
      <c r="C583" s="368">
        <v>0</v>
      </c>
      <c r="D583" s="368">
        <v>0</v>
      </c>
      <c r="E583" s="368">
        <v>0</v>
      </c>
      <c r="F583" s="293">
        <v>0</v>
      </c>
      <c r="G583" s="353" t="str">
        <f t="shared" si="51"/>
        <v xml:space="preserve">-  </v>
      </c>
    </row>
    <row r="584" spans="1:7">
      <c r="A584" s="371"/>
      <c r="B584" s="372" t="s">
        <v>300</v>
      </c>
      <c r="C584" s="373">
        <v>0</v>
      </c>
      <c r="D584" s="373">
        <v>0</v>
      </c>
      <c r="E584" s="373">
        <v>0</v>
      </c>
      <c r="F584" s="307">
        <v>0</v>
      </c>
      <c r="G584" s="354" t="str">
        <f t="shared" si="51"/>
        <v xml:space="preserve">-  </v>
      </c>
    </row>
    <row r="585" spans="1:7">
      <c r="A585" s="374" t="s">
        <v>149</v>
      </c>
      <c r="B585" s="367" t="s">
        <v>298</v>
      </c>
      <c r="C585" s="368">
        <v>0</v>
      </c>
      <c r="D585" s="368">
        <v>0</v>
      </c>
      <c r="E585" s="368">
        <v>0</v>
      </c>
      <c r="F585" s="293">
        <v>0</v>
      </c>
      <c r="G585" s="352" t="str">
        <f t="shared" si="51"/>
        <v xml:space="preserve">-  </v>
      </c>
    </row>
    <row r="586" spans="1:7">
      <c r="A586" s="370"/>
      <c r="B586" s="367" t="s">
        <v>299</v>
      </c>
      <c r="C586" s="368">
        <v>0</v>
      </c>
      <c r="D586" s="368">
        <v>0</v>
      </c>
      <c r="E586" s="368">
        <v>0</v>
      </c>
      <c r="F586" s="293">
        <v>0</v>
      </c>
      <c r="G586" s="353" t="str">
        <f t="shared" si="51"/>
        <v xml:space="preserve">-  </v>
      </c>
    </row>
    <row r="587" spans="1:7">
      <c r="A587" s="371"/>
      <c r="B587" s="372" t="s">
        <v>300</v>
      </c>
      <c r="C587" s="373">
        <v>0</v>
      </c>
      <c r="D587" s="373">
        <v>0</v>
      </c>
      <c r="E587" s="373">
        <v>0</v>
      </c>
      <c r="F587" s="307">
        <v>0</v>
      </c>
      <c r="G587" s="354" t="str">
        <f t="shared" si="51"/>
        <v xml:space="preserve">-  </v>
      </c>
    </row>
    <row r="588" spans="1:7">
      <c r="A588" s="374" t="s">
        <v>151</v>
      </c>
      <c r="B588" s="367" t="s">
        <v>298</v>
      </c>
      <c r="C588" s="368">
        <v>0</v>
      </c>
      <c r="D588" s="368">
        <v>0</v>
      </c>
      <c r="E588" s="368">
        <v>0</v>
      </c>
      <c r="F588" s="293">
        <v>0</v>
      </c>
      <c r="G588" s="352" t="str">
        <f t="shared" si="51"/>
        <v xml:space="preserve">-  </v>
      </c>
    </row>
    <row r="589" spans="1:7">
      <c r="A589" s="370"/>
      <c r="B589" s="367" t="s">
        <v>299</v>
      </c>
      <c r="C589" s="368">
        <v>0</v>
      </c>
      <c r="D589" s="368">
        <v>0</v>
      </c>
      <c r="E589" s="368">
        <v>0</v>
      </c>
      <c r="F589" s="293">
        <v>0</v>
      </c>
      <c r="G589" s="353" t="str">
        <f t="shared" si="51"/>
        <v xml:space="preserve">-  </v>
      </c>
    </row>
    <row r="590" spans="1:7">
      <c r="A590" s="371"/>
      <c r="B590" s="372" t="s">
        <v>300</v>
      </c>
      <c r="C590" s="373">
        <v>0</v>
      </c>
      <c r="D590" s="373">
        <v>0</v>
      </c>
      <c r="E590" s="373">
        <v>0</v>
      </c>
      <c r="F590" s="307">
        <v>0</v>
      </c>
      <c r="G590" s="354" t="str">
        <f t="shared" si="51"/>
        <v xml:space="preserve">-  </v>
      </c>
    </row>
    <row r="591" spans="1:7">
      <c r="A591" s="374" t="s">
        <v>307</v>
      </c>
      <c r="B591" s="367" t="s">
        <v>298</v>
      </c>
      <c r="C591" s="368">
        <v>0</v>
      </c>
      <c r="D591" s="368">
        <v>0</v>
      </c>
      <c r="E591" s="368">
        <v>0</v>
      </c>
      <c r="F591" s="293">
        <v>0</v>
      </c>
      <c r="G591" s="352" t="str">
        <f t="shared" si="51"/>
        <v xml:space="preserve">-  </v>
      </c>
    </row>
    <row r="592" spans="1:7">
      <c r="A592" s="370"/>
      <c r="B592" s="367" t="s">
        <v>299</v>
      </c>
      <c r="C592" s="368">
        <v>0</v>
      </c>
      <c r="D592" s="368">
        <v>0</v>
      </c>
      <c r="E592" s="368">
        <v>0</v>
      </c>
      <c r="F592" s="293">
        <v>0</v>
      </c>
      <c r="G592" s="353" t="str">
        <f t="shared" si="51"/>
        <v xml:space="preserve">-  </v>
      </c>
    </row>
    <row r="593" spans="1:7">
      <c r="A593" s="371"/>
      <c r="B593" s="372" t="s">
        <v>300</v>
      </c>
      <c r="C593" s="373">
        <v>0</v>
      </c>
      <c r="D593" s="373">
        <v>0</v>
      </c>
      <c r="E593" s="373">
        <v>0</v>
      </c>
      <c r="F593" s="307">
        <v>0</v>
      </c>
      <c r="G593" s="354" t="str">
        <f t="shared" si="51"/>
        <v xml:space="preserve">-  </v>
      </c>
    </row>
    <row r="594" spans="1:7">
      <c r="A594" s="374" t="s">
        <v>302</v>
      </c>
      <c r="B594" s="367" t="s">
        <v>298</v>
      </c>
      <c r="C594" s="368">
        <v>0</v>
      </c>
      <c r="D594" s="368">
        <v>0</v>
      </c>
      <c r="E594" s="368">
        <v>0</v>
      </c>
      <c r="F594" s="293">
        <v>0</v>
      </c>
      <c r="G594" s="352" t="str">
        <f t="shared" si="51"/>
        <v xml:space="preserve">-  </v>
      </c>
    </row>
    <row r="595" spans="1:7">
      <c r="A595" s="370"/>
      <c r="B595" s="367" t="s">
        <v>299</v>
      </c>
      <c r="C595" s="368">
        <v>0</v>
      </c>
      <c r="D595" s="368">
        <v>0</v>
      </c>
      <c r="E595" s="368">
        <v>0</v>
      </c>
      <c r="F595" s="293">
        <v>0</v>
      </c>
      <c r="G595" s="353" t="str">
        <f t="shared" si="51"/>
        <v xml:space="preserve">-  </v>
      </c>
    </row>
    <row r="596" spans="1:7">
      <c r="A596" s="371"/>
      <c r="B596" s="372" t="s">
        <v>300</v>
      </c>
      <c r="C596" s="373">
        <v>0</v>
      </c>
      <c r="D596" s="373">
        <v>0</v>
      </c>
      <c r="E596" s="373">
        <v>0</v>
      </c>
      <c r="F596" s="307">
        <v>0</v>
      </c>
      <c r="G596" s="354" t="str">
        <f t="shared" si="51"/>
        <v xml:space="preserve">-  </v>
      </c>
    </row>
    <row r="597" spans="1:7">
      <c r="A597" s="374" t="s">
        <v>146</v>
      </c>
      <c r="B597" s="367" t="s">
        <v>298</v>
      </c>
      <c r="C597" s="368">
        <v>0</v>
      </c>
      <c r="D597" s="368">
        <v>0</v>
      </c>
      <c r="E597" s="368">
        <v>0</v>
      </c>
      <c r="F597" s="293">
        <v>0</v>
      </c>
      <c r="G597" s="352" t="str">
        <f t="shared" si="51"/>
        <v xml:space="preserve">-  </v>
      </c>
    </row>
    <row r="598" spans="1:7">
      <c r="A598" s="370"/>
      <c r="B598" s="367" t="s">
        <v>299</v>
      </c>
      <c r="C598" s="368">
        <v>0</v>
      </c>
      <c r="D598" s="368">
        <v>0</v>
      </c>
      <c r="E598" s="368">
        <v>0</v>
      </c>
      <c r="F598" s="293">
        <v>0</v>
      </c>
      <c r="G598" s="353" t="str">
        <f t="shared" si="51"/>
        <v xml:space="preserve">-  </v>
      </c>
    </row>
    <row r="599" spans="1:7">
      <c r="A599" s="371"/>
      <c r="B599" s="372" t="s">
        <v>300</v>
      </c>
      <c r="C599" s="373">
        <v>0</v>
      </c>
      <c r="D599" s="373">
        <v>0</v>
      </c>
      <c r="E599" s="373">
        <v>0</v>
      </c>
      <c r="F599" s="307">
        <v>0</v>
      </c>
      <c r="G599" s="354" t="str">
        <f t="shared" si="51"/>
        <v xml:space="preserve">-  </v>
      </c>
    </row>
    <row r="600" spans="1:7">
      <c r="A600" s="374" t="s">
        <v>303</v>
      </c>
      <c r="B600" s="367" t="s">
        <v>298</v>
      </c>
      <c r="C600" s="368">
        <v>0</v>
      </c>
      <c r="D600" s="368">
        <v>0</v>
      </c>
      <c r="E600" s="368">
        <v>0</v>
      </c>
      <c r="F600" s="293">
        <v>0</v>
      </c>
      <c r="G600" s="352" t="str">
        <f t="shared" si="51"/>
        <v xml:space="preserve">-  </v>
      </c>
    </row>
    <row r="601" spans="1:7">
      <c r="A601" s="370"/>
      <c r="B601" s="367" t="s">
        <v>299</v>
      </c>
      <c r="C601" s="368">
        <v>0</v>
      </c>
      <c r="D601" s="368">
        <v>0</v>
      </c>
      <c r="E601" s="368">
        <v>0</v>
      </c>
      <c r="F601" s="293">
        <v>0</v>
      </c>
      <c r="G601" s="353" t="str">
        <f t="shared" si="51"/>
        <v xml:space="preserve">-  </v>
      </c>
    </row>
    <row r="602" spans="1:7">
      <c r="A602" s="371"/>
      <c r="B602" s="372" t="s">
        <v>300</v>
      </c>
      <c r="C602" s="373">
        <v>0</v>
      </c>
      <c r="D602" s="373">
        <v>0</v>
      </c>
      <c r="E602" s="373">
        <v>0</v>
      </c>
      <c r="F602" s="307">
        <v>0</v>
      </c>
      <c r="G602" s="354" t="str">
        <f t="shared" si="51"/>
        <v xml:space="preserve">-  </v>
      </c>
    </row>
    <row r="603" spans="1:7">
      <c r="A603" s="374" t="s">
        <v>147</v>
      </c>
      <c r="B603" s="367" t="s">
        <v>298</v>
      </c>
      <c r="C603" s="368">
        <v>0</v>
      </c>
      <c r="D603" s="368">
        <v>0</v>
      </c>
      <c r="E603" s="368">
        <v>0</v>
      </c>
      <c r="F603" s="293">
        <v>0</v>
      </c>
      <c r="G603" s="352" t="str">
        <f t="shared" si="51"/>
        <v xml:space="preserve">-  </v>
      </c>
    </row>
    <row r="604" spans="1:7">
      <c r="A604" s="370"/>
      <c r="B604" s="367" t="s">
        <v>299</v>
      </c>
      <c r="C604" s="368">
        <v>0</v>
      </c>
      <c r="D604" s="368">
        <v>0</v>
      </c>
      <c r="E604" s="368">
        <v>0</v>
      </c>
      <c r="F604" s="293">
        <v>0</v>
      </c>
      <c r="G604" s="353" t="str">
        <f t="shared" si="51"/>
        <v xml:space="preserve">-  </v>
      </c>
    </row>
    <row r="605" spans="1:7">
      <c r="A605" s="371"/>
      <c r="B605" s="372" t="s">
        <v>300</v>
      </c>
      <c r="C605" s="373">
        <v>0</v>
      </c>
      <c r="D605" s="373">
        <v>0</v>
      </c>
      <c r="E605" s="373">
        <v>0</v>
      </c>
      <c r="F605" s="307">
        <v>0</v>
      </c>
      <c r="G605" s="354" t="str">
        <f t="shared" si="51"/>
        <v xml:space="preserve">-  </v>
      </c>
    </row>
    <row r="606" spans="1:7">
      <c r="A606" s="374" t="s">
        <v>304</v>
      </c>
      <c r="B606" s="367" t="s">
        <v>298</v>
      </c>
      <c r="C606" s="368">
        <v>0</v>
      </c>
      <c r="D606" s="368">
        <v>0</v>
      </c>
      <c r="E606" s="368">
        <v>0</v>
      </c>
      <c r="F606" s="293">
        <v>0</v>
      </c>
      <c r="G606" s="352" t="str">
        <f t="shared" si="51"/>
        <v xml:space="preserve">-  </v>
      </c>
    </row>
    <row r="607" spans="1:7">
      <c r="A607" s="370"/>
      <c r="B607" s="367" t="s">
        <v>299</v>
      </c>
      <c r="C607" s="368">
        <v>0</v>
      </c>
      <c r="D607" s="368">
        <v>0</v>
      </c>
      <c r="E607" s="368">
        <v>0</v>
      </c>
      <c r="F607" s="293">
        <v>0</v>
      </c>
      <c r="G607" s="353" t="str">
        <f t="shared" si="51"/>
        <v xml:space="preserve">-  </v>
      </c>
    </row>
    <row r="608" spans="1:7">
      <c r="A608" s="371"/>
      <c r="B608" s="372" t="s">
        <v>300</v>
      </c>
      <c r="C608" s="373">
        <v>0</v>
      </c>
      <c r="D608" s="373">
        <v>0</v>
      </c>
      <c r="E608" s="373">
        <v>0</v>
      </c>
      <c r="F608" s="307">
        <v>0</v>
      </c>
      <c r="G608" s="354" t="str">
        <f t="shared" si="51"/>
        <v xml:space="preserve">-  </v>
      </c>
    </row>
    <row r="609" spans="1:7">
      <c r="A609" s="375" t="s">
        <v>305</v>
      </c>
      <c r="B609" s="367" t="s">
        <v>298</v>
      </c>
      <c r="C609" s="368">
        <v>0</v>
      </c>
      <c r="D609" s="368">
        <v>0</v>
      </c>
      <c r="E609" s="368">
        <v>0</v>
      </c>
      <c r="F609" s="293">
        <v>0</v>
      </c>
      <c r="G609" s="352" t="str">
        <f t="shared" si="51"/>
        <v xml:space="preserve">-  </v>
      </c>
    </row>
    <row r="610" spans="1:7">
      <c r="A610" s="370"/>
      <c r="B610" s="367" t="s">
        <v>299</v>
      </c>
      <c r="C610" s="368">
        <v>0</v>
      </c>
      <c r="D610" s="368">
        <v>0</v>
      </c>
      <c r="E610" s="368">
        <v>0</v>
      </c>
      <c r="F610" s="293">
        <v>0</v>
      </c>
      <c r="G610" s="353" t="str">
        <f t="shared" si="51"/>
        <v xml:space="preserve">-  </v>
      </c>
    </row>
    <row r="611" spans="1:7">
      <c r="A611" s="371"/>
      <c r="B611" s="372" t="s">
        <v>300</v>
      </c>
      <c r="C611" s="373">
        <v>0</v>
      </c>
      <c r="D611" s="373">
        <v>0</v>
      </c>
      <c r="E611" s="373">
        <v>0</v>
      </c>
      <c r="F611" s="307">
        <v>0</v>
      </c>
      <c r="G611" s="354" t="str">
        <f t="shared" si="51"/>
        <v xml:space="preserve">-  </v>
      </c>
    </row>
    <row r="612" spans="1:7">
      <c r="A612" s="374" t="s">
        <v>306</v>
      </c>
      <c r="B612" s="367" t="s">
        <v>298</v>
      </c>
      <c r="C612" s="368">
        <v>0</v>
      </c>
      <c r="D612" s="368">
        <v>0</v>
      </c>
      <c r="E612" s="368">
        <v>0</v>
      </c>
      <c r="F612" s="293">
        <v>0</v>
      </c>
      <c r="G612" s="352" t="str">
        <f t="shared" si="51"/>
        <v xml:space="preserve">-  </v>
      </c>
    </row>
    <row r="613" spans="1:7">
      <c r="A613" s="370"/>
      <c r="B613" s="367" t="s">
        <v>299</v>
      </c>
      <c r="C613" s="368">
        <v>0</v>
      </c>
      <c r="D613" s="368">
        <v>0</v>
      </c>
      <c r="E613" s="368">
        <v>0</v>
      </c>
      <c r="F613" s="293">
        <v>0</v>
      </c>
      <c r="G613" s="353" t="str">
        <f t="shared" si="51"/>
        <v xml:space="preserve">-  </v>
      </c>
    </row>
    <row r="614" spans="1:7">
      <c r="A614" s="371"/>
      <c r="B614" s="372" t="s">
        <v>300</v>
      </c>
      <c r="C614" s="373">
        <v>0</v>
      </c>
      <c r="D614" s="373">
        <v>0</v>
      </c>
      <c r="E614" s="373">
        <v>0</v>
      </c>
      <c r="F614" s="307">
        <v>0</v>
      </c>
      <c r="G614" s="354" t="str">
        <f t="shared" si="51"/>
        <v xml:space="preserve">-  </v>
      </c>
    </row>
    <row r="615" spans="1:7">
      <c r="A615" s="355" t="s">
        <v>30</v>
      </c>
      <c r="B615" s="376" t="s">
        <v>298</v>
      </c>
      <c r="C615" s="356">
        <f>SUM(C579,C582,C585,C588,C591,C594,C597,C600,C603,C606,C609,C612)</f>
        <v>0</v>
      </c>
      <c r="D615" s="356">
        <f>SUM(D579,D582,D585,D588,D591,D594,D597,D600,D603,D606,D609,D612)</f>
        <v>0</v>
      </c>
      <c r="E615" s="356">
        <f>SUM(E579,E582,E585,E588,E591,E594,E597,E600,E603,E606,E609,E612)</f>
        <v>0</v>
      </c>
      <c r="F615" s="357">
        <f>SUM(F579,F582,F585,F588,F591,F594,F597,F600,F603,F606,F609,F612)</f>
        <v>0</v>
      </c>
      <c r="G615" s="358" t="str">
        <f t="shared" si="51"/>
        <v xml:space="preserve">-  </v>
      </c>
    </row>
    <row r="616" spans="1:7">
      <c r="A616" s="377"/>
      <c r="B616" s="376" t="s">
        <v>299</v>
      </c>
      <c r="C616" s="356">
        <f t="shared" ref="C616:F616" si="52">SUM(C580,C583,C586,C589,C592,C595,C598,C601,C604,C607,C610,C613)</f>
        <v>0</v>
      </c>
      <c r="D616" s="356">
        <f t="shared" si="52"/>
        <v>0</v>
      </c>
      <c r="E616" s="356">
        <f t="shared" si="52"/>
        <v>0</v>
      </c>
      <c r="F616" s="357">
        <f t="shared" si="52"/>
        <v>0</v>
      </c>
      <c r="G616" s="358" t="str">
        <f t="shared" si="51"/>
        <v xml:space="preserve">-  </v>
      </c>
    </row>
    <row r="617" spans="1:7">
      <c r="A617" s="377"/>
      <c r="B617" s="376" t="s">
        <v>300</v>
      </c>
      <c r="C617" s="356">
        <f t="shared" ref="C617:F617" si="53">SUM(C581,C584,C587,C590,C593,C596,C599,C602,C605,C608,C611,C614)</f>
        <v>0</v>
      </c>
      <c r="D617" s="356">
        <f t="shared" si="53"/>
        <v>0</v>
      </c>
      <c r="E617" s="356">
        <f t="shared" si="53"/>
        <v>0</v>
      </c>
      <c r="F617" s="357">
        <f t="shared" si="53"/>
        <v>0</v>
      </c>
      <c r="G617" s="358" t="str">
        <f t="shared" si="51"/>
        <v xml:space="preserve">-  </v>
      </c>
    </row>
    <row r="618" spans="1:7">
      <c r="A618" s="359"/>
      <c r="B618" s="360" t="s">
        <v>30</v>
      </c>
      <c r="C618" s="361">
        <f t="shared" ref="C618:G618" si="54">SUM(C615:C617)</f>
        <v>0</v>
      </c>
      <c r="D618" s="361">
        <f t="shared" si="54"/>
        <v>0</v>
      </c>
      <c r="E618" s="361">
        <f t="shared" si="54"/>
        <v>0</v>
      </c>
      <c r="F618" s="362">
        <f t="shared" si="54"/>
        <v>0</v>
      </c>
      <c r="G618" s="363">
        <f t="shared" si="54"/>
        <v>0</v>
      </c>
    </row>
    <row r="620" spans="1:7">
      <c r="A620" s="593" t="s">
        <v>229</v>
      </c>
      <c r="B620" s="593"/>
      <c r="C620" s="593"/>
      <c r="D620" s="593"/>
      <c r="E620" s="593"/>
      <c r="F620" s="593"/>
      <c r="G620" s="593"/>
    </row>
    <row r="621" spans="1:7">
      <c r="A621" s="594" t="s">
        <v>308</v>
      </c>
      <c r="B621" s="595"/>
      <c r="C621" s="598" t="s">
        <v>1</v>
      </c>
      <c r="D621" s="599" t="s">
        <v>3</v>
      </c>
      <c r="E621" s="502" t="s">
        <v>4</v>
      </c>
      <c r="F621" s="601" t="s">
        <v>5</v>
      </c>
      <c r="G621" s="602"/>
    </row>
    <row r="622" spans="1:7" ht="51">
      <c r="A622" s="596"/>
      <c r="B622" s="597"/>
      <c r="C622" s="506"/>
      <c r="D622" s="600"/>
      <c r="E622" s="504"/>
      <c r="F622" s="364" t="s">
        <v>5</v>
      </c>
      <c r="G622" s="365" t="s">
        <v>309</v>
      </c>
    </row>
    <row r="623" spans="1:7">
      <c r="A623" s="366" t="s">
        <v>145</v>
      </c>
      <c r="B623" s="367" t="s">
        <v>298</v>
      </c>
      <c r="C623" s="368">
        <v>0</v>
      </c>
      <c r="D623" s="368">
        <v>0</v>
      </c>
      <c r="E623" s="368">
        <v>0</v>
      </c>
      <c r="F623" s="369">
        <v>0</v>
      </c>
      <c r="G623" s="352" t="str">
        <f>IF(ISERROR(F623/$F$662),"-  ",IF((F623/$F$662)=0,"-  ",F623/$F$662))</f>
        <v xml:space="preserve">-  </v>
      </c>
    </row>
    <row r="624" spans="1:7">
      <c r="A624" s="370"/>
      <c r="B624" s="367" t="s">
        <v>299</v>
      </c>
      <c r="C624" s="368">
        <v>0</v>
      </c>
      <c r="D624" s="368">
        <v>0</v>
      </c>
      <c r="E624" s="368">
        <v>0</v>
      </c>
      <c r="F624" s="293">
        <v>0</v>
      </c>
      <c r="G624" s="353" t="str">
        <f t="shared" ref="G624:G661" si="55">IF(ISERROR(F624/$F$662),"-  ",IF((F624/$F$662)=0,"-  ",F624/$F$662))</f>
        <v xml:space="preserve">-  </v>
      </c>
    </row>
    <row r="625" spans="1:7">
      <c r="A625" s="371"/>
      <c r="B625" s="372" t="s">
        <v>300</v>
      </c>
      <c r="C625" s="373">
        <v>0</v>
      </c>
      <c r="D625" s="373">
        <v>0</v>
      </c>
      <c r="E625" s="373">
        <v>0</v>
      </c>
      <c r="F625" s="307">
        <v>0</v>
      </c>
      <c r="G625" s="354" t="str">
        <f t="shared" si="55"/>
        <v xml:space="preserve">-  </v>
      </c>
    </row>
    <row r="626" spans="1:7">
      <c r="A626" s="374" t="s">
        <v>148</v>
      </c>
      <c r="B626" s="367" t="s">
        <v>298</v>
      </c>
      <c r="C626" s="368">
        <v>0</v>
      </c>
      <c r="D626" s="368">
        <v>0</v>
      </c>
      <c r="E626" s="368">
        <v>0</v>
      </c>
      <c r="F626" s="293">
        <v>0</v>
      </c>
      <c r="G626" s="352" t="str">
        <f t="shared" si="55"/>
        <v xml:space="preserve">-  </v>
      </c>
    </row>
    <row r="627" spans="1:7">
      <c r="A627" s="370"/>
      <c r="B627" s="367" t="s">
        <v>299</v>
      </c>
      <c r="C627" s="368">
        <v>0</v>
      </c>
      <c r="D627" s="368">
        <v>0</v>
      </c>
      <c r="E627" s="368">
        <v>0</v>
      </c>
      <c r="F627" s="293">
        <v>0</v>
      </c>
      <c r="G627" s="353" t="str">
        <f t="shared" si="55"/>
        <v xml:space="preserve">-  </v>
      </c>
    </row>
    <row r="628" spans="1:7">
      <c r="A628" s="371"/>
      <c r="B628" s="372" t="s">
        <v>300</v>
      </c>
      <c r="C628" s="373">
        <v>0</v>
      </c>
      <c r="D628" s="373">
        <v>0</v>
      </c>
      <c r="E628" s="373">
        <v>0</v>
      </c>
      <c r="F628" s="307">
        <v>0</v>
      </c>
      <c r="G628" s="354" t="str">
        <f t="shared" si="55"/>
        <v xml:space="preserve">-  </v>
      </c>
    </row>
    <row r="629" spans="1:7">
      <c r="A629" s="374" t="s">
        <v>149</v>
      </c>
      <c r="B629" s="367" t="s">
        <v>298</v>
      </c>
      <c r="C629" s="368">
        <v>0</v>
      </c>
      <c r="D629" s="368">
        <v>0</v>
      </c>
      <c r="E629" s="368">
        <v>0</v>
      </c>
      <c r="F629" s="293">
        <v>0</v>
      </c>
      <c r="G629" s="352" t="str">
        <f t="shared" si="55"/>
        <v xml:space="preserve">-  </v>
      </c>
    </row>
    <row r="630" spans="1:7">
      <c r="A630" s="370"/>
      <c r="B630" s="367" t="s">
        <v>299</v>
      </c>
      <c r="C630" s="368">
        <v>0</v>
      </c>
      <c r="D630" s="368">
        <v>0</v>
      </c>
      <c r="E630" s="368">
        <v>0</v>
      </c>
      <c r="F630" s="293">
        <v>0</v>
      </c>
      <c r="G630" s="353" t="str">
        <f t="shared" si="55"/>
        <v xml:space="preserve">-  </v>
      </c>
    </row>
    <row r="631" spans="1:7">
      <c r="A631" s="371"/>
      <c r="B631" s="372" t="s">
        <v>300</v>
      </c>
      <c r="C631" s="373">
        <v>0</v>
      </c>
      <c r="D631" s="373">
        <v>0</v>
      </c>
      <c r="E631" s="373">
        <v>0</v>
      </c>
      <c r="F631" s="307">
        <v>0</v>
      </c>
      <c r="G631" s="354" t="str">
        <f t="shared" si="55"/>
        <v xml:space="preserve">-  </v>
      </c>
    </row>
    <row r="632" spans="1:7">
      <c r="A632" s="374" t="s">
        <v>151</v>
      </c>
      <c r="B632" s="367" t="s">
        <v>298</v>
      </c>
      <c r="C632" s="368">
        <v>0</v>
      </c>
      <c r="D632" s="368">
        <v>0</v>
      </c>
      <c r="E632" s="368">
        <v>0</v>
      </c>
      <c r="F632" s="293">
        <v>0</v>
      </c>
      <c r="G632" s="352" t="str">
        <f t="shared" si="55"/>
        <v xml:space="preserve">-  </v>
      </c>
    </row>
    <row r="633" spans="1:7">
      <c r="A633" s="370"/>
      <c r="B633" s="367" t="s">
        <v>299</v>
      </c>
      <c r="C633" s="368">
        <v>0</v>
      </c>
      <c r="D633" s="368">
        <v>0</v>
      </c>
      <c r="E633" s="368">
        <v>0</v>
      </c>
      <c r="F633" s="293">
        <v>0</v>
      </c>
      <c r="G633" s="353" t="str">
        <f t="shared" si="55"/>
        <v xml:space="preserve">-  </v>
      </c>
    </row>
    <row r="634" spans="1:7">
      <c r="A634" s="371"/>
      <c r="B634" s="372" t="s">
        <v>300</v>
      </c>
      <c r="C634" s="373">
        <v>0</v>
      </c>
      <c r="D634" s="373">
        <v>0</v>
      </c>
      <c r="E634" s="373">
        <v>0</v>
      </c>
      <c r="F634" s="307">
        <v>0</v>
      </c>
      <c r="G634" s="354" t="str">
        <f t="shared" si="55"/>
        <v xml:space="preserve">-  </v>
      </c>
    </row>
    <row r="635" spans="1:7">
      <c r="A635" s="374" t="s">
        <v>307</v>
      </c>
      <c r="B635" s="367" t="s">
        <v>298</v>
      </c>
      <c r="C635" s="368">
        <v>0</v>
      </c>
      <c r="D635" s="368">
        <v>0</v>
      </c>
      <c r="E635" s="368">
        <v>0</v>
      </c>
      <c r="F635" s="293">
        <v>0</v>
      </c>
      <c r="G635" s="352" t="str">
        <f t="shared" si="55"/>
        <v xml:space="preserve">-  </v>
      </c>
    </row>
    <row r="636" spans="1:7">
      <c r="A636" s="370"/>
      <c r="B636" s="367" t="s">
        <v>299</v>
      </c>
      <c r="C636" s="368">
        <v>0</v>
      </c>
      <c r="D636" s="368">
        <v>0</v>
      </c>
      <c r="E636" s="368">
        <v>0</v>
      </c>
      <c r="F636" s="293">
        <v>0</v>
      </c>
      <c r="G636" s="353" t="str">
        <f t="shared" si="55"/>
        <v xml:space="preserve">-  </v>
      </c>
    </row>
    <row r="637" spans="1:7">
      <c r="A637" s="371"/>
      <c r="B637" s="372" t="s">
        <v>300</v>
      </c>
      <c r="C637" s="373">
        <v>0</v>
      </c>
      <c r="D637" s="373">
        <v>0</v>
      </c>
      <c r="E637" s="373">
        <v>0</v>
      </c>
      <c r="F637" s="307">
        <v>0</v>
      </c>
      <c r="G637" s="354" t="str">
        <f t="shared" si="55"/>
        <v xml:space="preserve">-  </v>
      </c>
    </row>
    <row r="638" spans="1:7">
      <c r="A638" s="374" t="s">
        <v>302</v>
      </c>
      <c r="B638" s="367" t="s">
        <v>298</v>
      </c>
      <c r="C638" s="368">
        <v>0</v>
      </c>
      <c r="D638" s="368">
        <v>0</v>
      </c>
      <c r="E638" s="368">
        <v>0</v>
      </c>
      <c r="F638" s="293">
        <v>0</v>
      </c>
      <c r="G638" s="352" t="str">
        <f t="shared" si="55"/>
        <v xml:space="preserve">-  </v>
      </c>
    </row>
    <row r="639" spans="1:7">
      <c r="A639" s="370"/>
      <c r="B639" s="367" t="s">
        <v>299</v>
      </c>
      <c r="C639" s="368">
        <v>0</v>
      </c>
      <c r="D639" s="368">
        <v>0</v>
      </c>
      <c r="E639" s="368">
        <v>0</v>
      </c>
      <c r="F639" s="293">
        <v>0</v>
      </c>
      <c r="G639" s="353" t="str">
        <f t="shared" si="55"/>
        <v xml:space="preserve">-  </v>
      </c>
    </row>
    <row r="640" spans="1:7">
      <c r="A640" s="371"/>
      <c r="B640" s="372" t="s">
        <v>300</v>
      </c>
      <c r="C640" s="373">
        <v>0</v>
      </c>
      <c r="D640" s="373">
        <v>0</v>
      </c>
      <c r="E640" s="373">
        <v>0</v>
      </c>
      <c r="F640" s="307">
        <v>0</v>
      </c>
      <c r="G640" s="354" t="str">
        <f t="shared" si="55"/>
        <v xml:space="preserve">-  </v>
      </c>
    </row>
    <row r="641" spans="1:7">
      <c r="A641" s="374" t="s">
        <v>146</v>
      </c>
      <c r="B641" s="367" t="s">
        <v>298</v>
      </c>
      <c r="C641" s="368">
        <v>0</v>
      </c>
      <c r="D641" s="368">
        <v>0</v>
      </c>
      <c r="E641" s="368">
        <v>0</v>
      </c>
      <c r="F641" s="293">
        <v>0</v>
      </c>
      <c r="G641" s="352" t="str">
        <f t="shared" si="55"/>
        <v xml:space="preserve">-  </v>
      </c>
    </row>
    <row r="642" spans="1:7">
      <c r="A642" s="370"/>
      <c r="B642" s="367" t="s">
        <v>299</v>
      </c>
      <c r="C642" s="368">
        <v>0</v>
      </c>
      <c r="D642" s="368">
        <v>0</v>
      </c>
      <c r="E642" s="368">
        <v>0</v>
      </c>
      <c r="F642" s="293">
        <v>0</v>
      </c>
      <c r="G642" s="353" t="str">
        <f t="shared" si="55"/>
        <v xml:space="preserve">-  </v>
      </c>
    </row>
    <row r="643" spans="1:7">
      <c r="A643" s="371"/>
      <c r="B643" s="372" t="s">
        <v>300</v>
      </c>
      <c r="C643" s="373">
        <v>0</v>
      </c>
      <c r="D643" s="373">
        <v>0</v>
      </c>
      <c r="E643" s="373">
        <v>0</v>
      </c>
      <c r="F643" s="307">
        <v>0</v>
      </c>
      <c r="G643" s="354" t="str">
        <f t="shared" si="55"/>
        <v xml:space="preserve">-  </v>
      </c>
    </row>
    <row r="644" spans="1:7">
      <c r="A644" s="374" t="s">
        <v>303</v>
      </c>
      <c r="B644" s="367" t="s">
        <v>298</v>
      </c>
      <c r="C644" s="368">
        <v>0</v>
      </c>
      <c r="D644" s="368">
        <v>0</v>
      </c>
      <c r="E644" s="368">
        <v>0</v>
      </c>
      <c r="F644" s="293">
        <v>0</v>
      </c>
      <c r="G644" s="352" t="str">
        <f t="shared" si="55"/>
        <v xml:space="preserve">-  </v>
      </c>
    </row>
    <row r="645" spans="1:7">
      <c r="A645" s="370"/>
      <c r="B645" s="367" t="s">
        <v>299</v>
      </c>
      <c r="C645" s="368">
        <v>0</v>
      </c>
      <c r="D645" s="368">
        <v>0</v>
      </c>
      <c r="E645" s="368">
        <v>0</v>
      </c>
      <c r="F645" s="293">
        <v>0</v>
      </c>
      <c r="G645" s="353" t="str">
        <f t="shared" si="55"/>
        <v xml:space="preserve">-  </v>
      </c>
    </row>
    <row r="646" spans="1:7">
      <c r="A646" s="371"/>
      <c r="B646" s="372" t="s">
        <v>300</v>
      </c>
      <c r="C646" s="373">
        <v>0</v>
      </c>
      <c r="D646" s="373">
        <v>0</v>
      </c>
      <c r="E646" s="373">
        <v>0</v>
      </c>
      <c r="F646" s="307">
        <v>0</v>
      </c>
      <c r="G646" s="354" t="str">
        <f t="shared" si="55"/>
        <v xml:space="preserve">-  </v>
      </c>
    </row>
    <row r="647" spans="1:7">
      <c r="A647" s="374" t="s">
        <v>147</v>
      </c>
      <c r="B647" s="367" t="s">
        <v>298</v>
      </c>
      <c r="C647" s="368">
        <v>0</v>
      </c>
      <c r="D647" s="368">
        <v>0</v>
      </c>
      <c r="E647" s="368">
        <v>0</v>
      </c>
      <c r="F647" s="293">
        <v>0</v>
      </c>
      <c r="G647" s="352" t="str">
        <f t="shared" si="55"/>
        <v xml:space="preserve">-  </v>
      </c>
    </row>
    <row r="648" spans="1:7">
      <c r="A648" s="370"/>
      <c r="B648" s="367" t="s">
        <v>299</v>
      </c>
      <c r="C648" s="368">
        <v>0</v>
      </c>
      <c r="D648" s="368">
        <v>0</v>
      </c>
      <c r="E648" s="368">
        <v>0</v>
      </c>
      <c r="F648" s="293">
        <v>0</v>
      </c>
      <c r="G648" s="353" t="str">
        <f t="shared" si="55"/>
        <v xml:space="preserve">-  </v>
      </c>
    </row>
    <row r="649" spans="1:7">
      <c r="A649" s="371"/>
      <c r="B649" s="372" t="s">
        <v>300</v>
      </c>
      <c r="C649" s="373">
        <v>0</v>
      </c>
      <c r="D649" s="373">
        <v>0</v>
      </c>
      <c r="E649" s="373">
        <v>0</v>
      </c>
      <c r="F649" s="307">
        <v>0</v>
      </c>
      <c r="G649" s="354" t="str">
        <f t="shared" si="55"/>
        <v xml:space="preserve">-  </v>
      </c>
    </row>
    <row r="650" spans="1:7">
      <c r="A650" s="374" t="s">
        <v>304</v>
      </c>
      <c r="B650" s="367" t="s">
        <v>298</v>
      </c>
      <c r="C650" s="368">
        <v>0</v>
      </c>
      <c r="D650" s="368">
        <v>0</v>
      </c>
      <c r="E650" s="368">
        <v>0</v>
      </c>
      <c r="F650" s="293">
        <v>0</v>
      </c>
      <c r="G650" s="352" t="str">
        <f t="shared" si="55"/>
        <v xml:space="preserve">-  </v>
      </c>
    </row>
    <row r="651" spans="1:7">
      <c r="A651" s="370"/>
      <c r="B651" s="367" t="s">
        <v>299</v>
      </c>
      <c r="C651" s="368">
        <v>0</v>
      </c>
      <c r="D651" s="368">
        <v>0</v>
      </c>
      <c r="E651" s="368">
        <v>0</v>
      </c>
      <c r="F651" s="293">
        <v>0</v>
      </c>
      <c r="G651" s="353" t="str">
        <f t="shared" si="55"/>
        <v xml:space="preserve">-  </v>
      </c>
    </row>
    <row r="652" spans="1:7">
      <c r="A652" s="371"/>
      <c r="B652" s="372" t="s">
        <v>300</v>
      </c>
      <c r="C652" s="373">
        <v>0</v>
      </c>
      <c r="D652" s="373">
        <v>0</v>
      </c>
      <c r="E652" s="373">
        <v>0</v>
      </c>
      <c r="F652" s="307">
        <v>0</v>
      </c>
      <c r="G652" s="354" t="str">
        <f t="shared" si="55"/>
        <v xml:space="preserve">-  </v>
      </c>
    </row>
    <row r="653" spans="1:7">
      <c r="A653" s="375" t="s">
        <v>305</v>
      </c>
      <c r="B653" s="367" t="s">
        <v>298</v>
      </c>
      <c r="C653" s="368">
        <v>0</v>
      </c>
      <c r="D653" s="368">
        <v>0</v>
      </c>
      <c r="E653" s="368">
        <v>0</v>
      </c>
      <c r="F653" s="293">
        <v>0</v>
      </c>
      <c r="G653" s="352" t="str">
        <f t="shared" si="55"/>
        <v xml:space="preserve">-  </v>
      </c>
    </row>
    <row r="654" spans="1:7">
      <c r="A654" s="370"/>
      <c r="B654" s="367" t="s">
        <v>299</v>
      </c>
      <c r="C654" s="368">
        <v>0</v>
      </c>
      <c r="D654" s="368">
        <v>0</v>
      </c>
      <c r="E654" s="368">
        <v>0</v>
      </c>
      <c r="F654" s="293">
        <v>0</v>
      </c>
      <c r="G654" s="353" t="str">
        <f t="shared" si="55"/>
        <v xml:space="preserve">-  </v>
      </c>
    </row>
    <row r="655" spans="1:7">
      <c r="A655" s="371"/>
      <c r="B655" s="372" t="s">
        <v>300</v>
      </c>
      <c r="C655" s="373">
        <v>0</v>
      </c>
      <c r="D655" s="373">
        <v>0</v>
      </c>
      <c r="E655" s="373">
        <v>0</v>
      </c>
      <c r="F655" s="307">
        <v>0</v>
      </c>
      <c r="G655" s="354" t="str">
        <f t="shared" si="55"/>
        <v xml:space="preserve">-  </v>
      </c>
    </row>
    <row r="656" spans="1:7">
      <c r="A656" s="374" t="s">
        <v>306</v>
      </c>
      <c r="B656" s="367" t="s">
        <v>298</v>
      </c>
      <c r="C656" s="368">
        <v>0</v>
      </c>
      <c r="D656" s="368">
        <v>0</v>
      </c>
      <c r="E656" s="368">
        <v>0</v>
      </c>
      <c r="F656" s="293">
        <v>0</v>
      </c>
      <c r="G656" s="352" t="str">
        <f t="shared" si="55"/>
        <v xml:space="preserve">-  </v>
      </c>
    </row>
    <row r="657" spans="1:7">
      <c r="A657" s="370"/>
      <c r="B657" s="367" t="s">
        <v>299</v>
      </c>
      <c r="C657" s="368">
        <v>0</v>
      </c>
      <c r="D657" s="368">
        <v>0</v>
      </c>
      <c r="E657" s="368">
        <v>0</v>
      </c>
      <c r="F657" s="293">
        <v>0</v>
      </c>
      <c r="G657" s="353" t="str">
        <f t="shared" si="55"/>
        <v xml:space="preserve">-  </v>
      </c>
    </row>
    <row r="658" spans="1:7">
      <c r="A658" s="371"/>
      <c r="B658" s="372" t="s">
        <v>300</v>
      </c>
      <c r="C658" s="373">
        <v>0</v>
      </c>
      <c r="D658" s="373">
        <v>0</v>
      </c>
      <c r="E658" s="373">
        <v>0</v>
      </c>
      <c r="F658" s="307">
        <v>0</v>
      </c>
      <c r="G658" s="354" t="str">
        <f t="shared" si="55"/>
        <v xml:space="preserve">-  </v>
      </c>
    </row>
    <row r="659" spans="1:7">
      <c r="A659" s="355" t="s">
        <v>30</v>
      </c>
      <c r="B659" s="376" t="s">
        <v>298</v>
      </c>
      <c r="C659" s="356">
        <f>SUM(C623,C626,C629,C632,C635,C638,C641,C644,C647,C650,C653,C656)</f>
        <v>0</v>
      </c>
      <c r="D659" s="356">
        <f>SUM(D623,D626,D629,D632,D635,D638,D641,D644,D647,D650,D653,D656)</f>
        <v>0</v>
      </c>
      <c r="E659" s="356">
        <f>SUM(E623,E626,E629,E632,E635,E638,E641,E644,E647,E650,E653,E656)</f>
        <v>0</v>
      </c>
      <c r="F659" s="357">
        <f>SUM(F623,F626,F629,F632,F635,F638,F641,F644,F647,F650,F653,F656)</f>
        <v>0</v>
      </c>
      <c r="G659" s="358" t="str">
        <f t="shared" si="55"/>
        <v xml:space="preserve">-  </v>
      </c>
    </row>
    <row r="660" spans="1:7">
      <c r="A660" s="377"/>
      <c r="B660" s="376" t="s">
        <v>299</v>
      </c>
      <c r="C660" s="356">
        <f t="shared" ref="C660:F660" si="56">SUM(C624,C627,C630,C633,C636,C639,C642,C645,C648,C651,C654,C657)</f>
        <v>0</v>
      </c>
      <c r="D660" s="356">
        <f t="shared" si="56"/>
        <v>0</v>
      </c>
      <c r="E660" s="356">
        <f t="shared" si="56"/>
        <v>0</v>
      </c>
      <c r="F660" s="357">
        <f t="shared" si="56"/>
        <v>0</v>
      </c>
      <c r="G660" s="358" t="str">
        <f t="shared" si="55"/>
        <v xml:space="preserve">-  </v>
      </c>
    </row>
    <row r="661" spans="1:7">
      <c r="A661" s="377"/>
      <c r="B661" s="376" t="s">
        <v>300</v>
      </c>
      <c r="C661" s="356">
        <f t="shared" ref="C661:F661" si="57">SUM(C625,C628,C631,C634,C637,C640,C643,C646,C649,C652,C655,C658)</f>
        <v>0</v>
      </c>
      <c r="D661" s="356">
        <f t="shared" si="57"/>
        <v>0</v>
      </c>
      <c r="E661" s="356">
        <f t="shared" si="57"/>
        <v>0</v>
      </c>
      <c r="F661" s="357">
        <f t="shared" si="57"/>
        <v>0</v>
      </c>
      <c r="G661" s="358" t="str">
        <f t="shared" si="55"/>
        <v xml:space="preserve">-  </v>
      </c>
    </row>
    <row r="662" spans="1:7">
      <c r="A662" s="359"/>
      <c r="B662" s="360" t="s">
        <v>30</v>
      </c>
      <c r="C662" s="361">
        <f t="shared" ref="C662:G662" si="58">SUM(C659:C661)</f>
        <v>0</v>
      </c>
      <c r="D662" s="361">
        <f t="shared" si="58"/>
        <v>0</v>
      </c>
      <c r="E662" s="361">
        <f t="shared" si="58"/>
        <v>0</v>
      </c>
      <c r="F662" s="362">
        <f t="shared" si="58"/>
        <v>0</v>
      </c>
      <c r="G662" s="363">
        <f t="shared" si="58"/>
        <v>0</v>
      </c>
    </row>
    <row r="664" spans="1:7">
      <c r="A664" s="593" t="s">
        <v>230</v>
      </c>
      <c r="B664" s="593"/>
      <c r="C664" s="593"/>
      <c r="D664" s="593"/>
      <c r="E664" s="593"/>
      <c r="F664" s="593"/>
      <c r="G664" s="593"/>
    </row>
    <row r="665" spans="1:7">
      <c r="A665" s="594" t="s">
        <v>308</v>
      </c>
      <c r="B665" s="595"/>
      <c r="C665" s="598" t="s">
        <v>1</v>
      </c>
      <c r="D665" s="599" t="s">
        <v>3</v>
      </c>
      <c r="E665" s="502" t="s">
        <v>4</v>
      </c>
      <c r="F665" s="601" t="s">
        <v>5</v>
      </c>
      <c r="G665" s="602"/>
    </row>
    <row r="666" spans="1:7" ht="51">
      <c r="A666" s="596"/>
      <c r="B666" s="597"/>
      <c r="C666" s="506"/>
      <c r="D666" s="600"/>
      <c r="E666" s="504"/>
      <c r="F666" s="364" t="s">
        <v>5</v>
      </c>
      <c r="G666" s="365" t="s">
        <v>309</v>
      </c>
    </row>
    <row r="667" spans="1:7">
      <c r="A667" s="366" t="s">
        <v>145</v>
      </c>
      <c r="B667" s="367" t="s">
        <v>298</v>
      </c>
      <c r="C667" s="368">
        <v>0</v>
      </c>
      <c r="D667" s="368">
        <v>0</v>
      </c>
      <c r="E667" s="368">
        <v>0</v>
      </c>
      <c r="F667" s="369">
        <v>0</v>
      </c>
      <c r="G667" s="352" t="str">
        <f>IF(ISERROR(F667/$F$706),"-  ",IF((F667/$F$706)=0,"-  ",F667/$F$706))</f>
        <v xml:space="preserve">-  </v>
      </c>
    </row>
    <row r="668" spans="1:7">
      <c r="A668" s="370"/>
      <c r="B668" s="367" t="s">
        <v>299</v>
      </c>
      <c r="C668" s="368">
        <v>0</v>
      </c>
      <c r="D668" s="368">
        <v>0</v>
      </c>
      <c r="E668" s="368">
        <v>0</v>
      </c>
      <c r="F668" s="293">
        <v>0</v>
      </c>
      <c r="G668" s="353" t="str">
        <f t="shared" ref="G668:G705" si="59">IF(ISERROR(F668/$F$706),"-  ",IF((F668/$F$706)=0,"-  ",F668/$F$706))</f>
        <v xml:space="preserve">-  </v>
      </c>
    </row>
    <row r="669" spans="1:7">
      <c r="A669" s="371"/>
      <c r="B669" s="372" t="s">
        <v>300</v>
      </c>
      <c r="C669" s="373">
        <v>0</v>
      </c>
      <c r="D669" s="373">
        <v>0</v>
      </c>
      <c r="E669" s="373">
        <v>0</v>
      </c>
      <c r="F669" s="307">
        <v>0</v>
      </c>
      <c r="G669" s="354" t="str">
        <f t="shared" si="59"/>
        <v xml:space="preserve">-  </v>
      </c>
    </row>
    <row r="670" spans="1:7">
      <c r="A670" s="374" t="s">
        <v>148</v>
      </c>
      <c r="B670" s="367" t="s">
        <v>298</v>
      </c>
      <c r="C670" s="368">
        <v>0</v>
      </c>
      <c r="D670" s="368">
        <v>0</v>
      </c>
      <c r="E670" s="368">
        <v>0</v>
      </c>
      <c r="F670" s="293">
        <v>0</v>
      </c>
      <c r="G670" s="352" t="str">
        <f t="shared" si="59"/>
        <v xml:space="preserve">-  </v>
      </c>
    </row>
    <row r="671" spans="1:7">
      <c r="A671" s="370"/>
      <c r="B671" s="367" t="s">
        <v>299</v>
      </c>
      <c r="C671" s="368">
        <v>0</v>
      </c>
      <c r="D671" s="368">
        <v>0</v>
      </c>
      <c r="E671" s="368">
        <v>0</v>
      </c>
      <c r="F671" s="293">
        <v>0</v>
      </c>
      <c r="G671" s="353" t="str">
        <f t="shared" si="59"/>
        <v xml:space="preserve">-  </v>
      </c>
    </row>
    <row r="672" spans="1:7">
      <c r="A672" s="371"/>
      <c r="B672" s="372" t="s">
        <v>300</v>
      </c>
      <c r="C672" s="373">
        <v>0</v>
      </c>
      <c r="D672" s="373">
        <v>0</v>
      </c>
      <c r="E672" s="373">
        <v>0</v>
      </c>
      <c r="F672" s="307">
        <v>0</v>
      </c>
      <c r="G672" s="354" t="str">
        <f t="shared" si="59"/>
        <v xml:space="preserve">-  </v>
      </c>
    </row>
    <row r="673" spans="1:7">
      <c r="A673" s="374" t="s">
        <v>149</v>
      </c>
      <c r="B673" s="367" t="s">
        <v>298</v>
      </c>
      <c r="C673" s="368">
        <v>0</v>
      </c>
      <c r="D673" s="368">
        <v>0</v>
      </c>
      <c r="E673" s="368">
        <v>0</v>
      </c>
      <c r="F673" s="293">
        <v>0</v>
      </c>
      <c r="G673" s="352" t="str">
        <f t="shared" si="59"/>
        <v xml:space="preserve">-  </v>
      </c>
    </row>
    <row r="674" spans="1:7">
      <c r="A674" s="370"/>
      <c r="B674" s="367" t="s">
        <v>299</v>
      </c>
      <c r="C674" s="368">
        <v>0</v>
      </c>
      <c r="D674" s="368">
        <v>0</v>
      </c>
      <c r="E674" s="368">
        <v>0</v>
      </c>
      <c r="F674" s="293">
        <v>0</v>
      </c>
      <c r="G674" s="353" t="str">
        <f t="shared" si="59"/>
        <v xml:space="preserve">-  </v>
      </c>
    </row>
    <row r="675" spans="1:7">
      <c r="A675" s="371"/>
      <c r="B675" s="372" t="s">
        <v>300</v>
      </c>
      <c r="C675" s="373">
        <v>0</v>
      </c>
      <c r="D675" s="373">
        <v>0</v>
      </c>
      <c r="E675" s="373">
        <v>0</v>
      </c>
      <c r="F675" s="307">
        <v>0</v>
      </c>
      <c r="G675" s="354" t="str">
        <f t="shared" si="59"/>
        <v xml:space="preserve">-  </v>
      </c>
    </row>
    <row r="676" spans="1:7">
      <c r="A676" s="374" t="s">
        <v>151</v>
      </c>
      <c r="B676" s="367" t="s">
        <v>298</v>
      </c>
      <c r="C676" s="368">
        <v>0</v>
      </c>
      <c r="D676" s="368">
        <v>0</v>
      </c>
      <c r="E676" s="368">
        <v>0</v>
      </c>
      <c r="F676" s="293">
        <v>0</v>
      </c>
      <c r="G676" s="352" t="str">
        <f t="shared" si="59"/>
        <v xml:space="preserve">-  </v>
      </c>
    </row>
    <row r="677" spans="1:7">
      <c r="A677" s="370"/>
      <c r="B677" s="367" t="s">
        <v>299</v>
      </c>
      <c r="C677" s="368">
        <v>0</v>
      </c>
      <c r="D677" s="368">
        <v>0</v>
      </c>
      <c r="E677" s="368">
        <v>0</v>
      </c>
      <c r="F677" s="293">
        <v>0</v>
      </c>
      <c r="G677" s="353" t="str">
        <f t="shared" si="59"/>
        <v xml:space="preserve">-  </v>
      </c>
    </row>
    <row r="678" spans="1:7">
      <c r="A678" s="371"/>
      <c r="B678" s="372" t="s">
        <v>300</v>
      </c>
      <c r="C678" s="373">
        <v>0</v>
      </c>
      <c r="D678" s="373">
        <v>0</v>
      </c>
      <c r="E678" s="373">
        <v>0</v>
      </c>
      <c r="F678" s="307">
        <v>0</v>
      </c>
      <c r="G678" s="354" t="str">
        <f t="shared" si="59"/>
        <v xml:space="preserve">-  </v>
      </c>
    </row>
    <row r="679" spans="1:7">
      <c r="A679" s="374" t="s">
        <v>307</v>
      </c>
      <c r="B679" s="367" t="s">
        <v>298</v>
      </c>
      <c r="C679" s="368">
        <v>0</v>
      </c>
      <c r="D679" s="368">
        <v>0</v>
      </c>
      <c r="E679" s="368">
        <v>0</v>
      </c>
      <c r="F679" s="293">
        <v>0</v>
      </c>
      <c r="G679" s="352" t="str">
        <f t="shared" si="59"/>
        <v xml:space="preserve">-  </v>
      </c>
    </row>
    <row r="680" spans="1:7">
      <c r="A680" s="370"/>
      <c r="B680" s="367" t="s">
        <v>299</v>
      </c>
      <c r="C680" s="368">
        <v>0</v>
      </c>
      <c r="D680" s="368">
        <v>0</v>
      </c>
      <c r="E680" s="368">
        <v>0</v>
      </c>
      <c r="F680" s="293">
        <v>0</v>
      </c>
      <c r="G680" s="353" t="str">
        <f t="shared" si="59"/>
        <v xml:space="preserve">-  </v>
      </c>
    </row>
    <row r="681" spans="1:7">
      <c r="A681" s="371"/>
      <c r="B681" s="372" t="s">
        <v>300</v>
      </c>
      <c r="C681" s="373">
        <v>0</v>
      </c>
      <c r="D681" s="373">
        <v>0</v>
      </c>
      <c r="E681" s="373">
        <v>0</v>
      </c>
      <c r="F681" s="307">
        <v>0</v>
      </c>
      <c r="G681" s="354" t="str">
        <f t="shared" si="59"/>
        <v xml:space="preserve">-  </v>
      </c>
    </row>
    <row r="682" spans="1:7">
      <c r="A682" s="374" t="s">
        <v>302</v>
      </c>
      <c r="B682" s="367" t="s">
        <v>298</v>
      </c>
      <c r="C682" s="368">
        <v>0</v>
      </c>
      <c r="D682" s="368">
        <v>0</v>
      </c>
      <c r="E682" s="368">
        <v>0</v>
      </c>
      <c r="F682" s="293">
        <v>0</v>
      </c>
      <c r="G682" s="352" t="str">
        <f t="shared" si="59"/>
        <v xml:space="preserve">-  </v>
      </c>
    </row>
    <row r="683" spans="1:7">
      <c r="A683" s="370"/>
      <c r="B683" s="367" t="s">
        <v>299</v>
      </c>
      <c r="C683" s="368">
        <v>0</v>
      </c>
      <c r="D683" s="368">
        <v>0</v>
      </c>
      <c r="E683" s="368">
        <v>0</v>
      </c>
      <c r="F683" s="293">
        <v>0</v>
      </c>
      <c r="G683" s="353" t="str">
        <f t="shared" si="59"/>
        <v xml:space="preserve">-  </v>
      </c>
    </row>
    <row r="684" spans="1:7">
      <c r="A684" s="371"/>
      <c r="B684" s="372" t="s">
        <v>300</v>
      </c>
      <c r="C684" s="373">
        <v>0</v>
      </c>
      <c r="D684" s="373">
        <v>0</v>
      </c>
      <c r="E684" s="373">
        <v>0</v>
      </c>
      <c r="F684" s="307">
        <v>0</v>
      </c>
      <c r="G684" s="354" t="str">
        <f t="shared" si="59"/>
        <v xml:space="preserve">-  </v>
      </c>
    </row>
    <row r="685" spans="1:7">
      <c r="A685" s="374" t="s">
        <v>146</v>
      </c>
      <c r="B685" s="367" t="s">
        <v>298</v>
      </c>
      <c r="C685" s="368">
        <v>0</v>
      </c>
      <c r="D685" s="368">
        <v>0</v>
      </c>
      <c r="E685" s="368">
        <v>0</v>
      </c>
      <c r="F685" s="293">
        <v>0</v>
      </c>
      <c r="G685" s="352" t="str">
        <f t="shared" si="59"/>
        <v xml:space="preserve">-  </v>
      </c>
    </row>
    <row r="686" spans="1:7">
      <c r="A686" s="370"/>
      <c r="B686" s="367" t="s">
        <v>299</v>
      </c>
      <c r="C686" s="368">
        <v>0</v>
      </c>
      <c r="D686" s="368">
        <v>0</v>
      </c>
      <c r="E686" s="368">
        <v>0</v>
      </c>
      <c r="F686" s="293">
        <v>0</v>
      </c>
      <c r="G686" s="353" t="str">
        <f t="shared" si="59"/>
        <v xml:space="preserve">-  </v>
      </c>
    </row>
    <row r="687" spans="1:7">
      <c r="A687" s="371"/>
      <c r="B687" s="372" t="s">
        <v>300</v>
      </c>
      <c r="C687" s="373">
        <v>0</v>
      </c>
      <c r="D687" s="373">
        <v>0</v>
      </c>
      <c r="E687" s="373">
        <v>0</v>
      </c>
      <c r="F687" s="307">
        <v>0</v>
      </c>
      <c r="G687" s="354" t="str">
        <f t="shared" si="59"/>
        <v xml:space="preserve">-  </v>
      </c>
    </row>
    <row r="688" spans="1:7">
      <c r="A688" s="374" t="s">
        <v>303</v>
      </c>
      <c r="B688" s="367" t="s">
        <v>298</v>
      </c>
      <c r="C688" s="368">
        <v>0</v>
      </c>
      <c r="D688" s="368">
        <v>0</v>
      </c>
      <c r="E688" s="368">
        <v>0</v>
      </c>
      <c r="F688" s="293">
        <v>0</v>
      </c>
      <c r="G688" s="352" t="str">
        <f t="shared" si="59"/>
        <v xml:space="preserve">-  </v>
      </c>
    </row>
    <row r="689" spans="1:7">
      <c r="A689" s="370"/>
      <c r="B689" s="367" t="s">
        <v>299</v>
      </c>
      <c r="C689" s="368">
        <v>0</v>
      </c>
      <c r="D689" s="368">
        <v>0</v>
      </c>
      <c r="E689" s="368">
        <v>0</v>
      </c>
      <c r="F689" s="293">
        <v>0</v>
      </c>
      <c r="G689" s="353" t="str">
        <f t="shared" si="59"/>
        <v xml:space="preserve">-  </v>
      </c>
    </row>
    <row r="690" spans="1:7">
      <c r="A690" s="371"/>
      <c r="B690" s="372" t="s">
        <v>300</v>
      </c>
      <c r="C690" s="373">
        <v>0</v>
      </c>
      <c r="D690" s="373">
        <v>0</v>
      </c>
      <c r="E690" s="373">
        <v>0</v>
      </c>
      <c r="F690" s="307">
        <v>0</v>
      </c>
      <c r="G690" s="354" t="str">
        <f t="shared" si="59"/>
        <v xml:space="preserve">-  </v>
      </c>
    </row>
    <row r="691" spans="1:7">
      <c r="A691" s="374" t="s">
        <v>147</v>
      </c>
      <c r="B691" s="367" t="s">
        <v>298</v>
      </c>
      <c r="C691" s="368">
        <v>0</v>
      </c>
      <c r="D691" s="368">
        <v>0</v>
      </c>
      <c r="E691" s="368">
        <v>0</v>
      </c>
      <c r="F691" s="293">
        <v>0</v>
      </c>
      <c r="G691" s="352" t="str">
        <f t="shared" si="59"/>
        <v xml:space="preserve">-  </v>
      </c>
    </row>
    <row r="692" spans="1:7">
      <c r="A692" s="370"/>
      <c r="B692" s="367" t="s">
        <v>299</v>
      </c>
      <c r="C692" s="368">
        <v>0</v>
      </c>
      <c r="D692" s="368">
        <v>0</v>
      </c>
      <c r="E692" s="368">
        <v>0</v>
      </c>
      <c r="F692" s="293">
        <v>0</v>
      </c>
      <c r="G692" s="353" t="str">
        <f t="shared" si="59"/>
        <v xml:space="preserve">-  </v>
      </c>
    </row>
    <row r="693" spans="1:7">
      <c r="A693" s="371"/>
      <c r="B693" s="372" t="s">
        <v>300</v>
      </c>
      <c r="C693" s="373">
        <v>0</v>
      </c>
      <c r="D693" s="373">
        <v>0</v>
      </c>
      <c r="E693" s="373">
        <v>0</v>
      </c>
      <c r="F693" s="307">
        <v>0</v>
      </c>
      <c r="G693" s="354" t="str">
        <f t="shared" si="59"/>
        <v xml:space="preserve">-  </v>
      </c>
    </row>
    <row r="694" spans="1:7">
      <c r="A694" s="374" t="s">
        <v>304</v>
      </c>
      <c r="B694" s="367" t="s">
        <v>298</v>
      </c>
      <c r="C694" s="368">
        <v>0</v>
      </c>
      <c r="D694" s="368">
        <v>0</v>
      </c>
      <c r="E694" s="368">
        <v>0</v>
      </c>
      <c r="F694" s="293">
        <v>0</v>
      </c>
      <c r="G694" s="352" t="str">
        <f t="shared" si="59"/>
        <v xml:space="preserve">-  </v>
      </c>
    </row>
    <row r="695" spans="1:7">
      <c r="A695" s="370"/>
      <c r="B695" s="367" t="s">
        <v>299</v>
      </c>
      <c r="C695" s="368">
        <v>0</v>
      </c>
      <c r="D695" s="368">
        <v>0</v>
      </c>
      <c r="E695" s="368">
        <v>0</v>
      </c>
      <c r="F695" s="293">
        <v>0</v>
      </c>
      <c r="G695" s="353" t="str">
        <f t="shared" si="59"/>
        <v xml:space="preserve">-  </v>
      </c>
    </row>
    <row r="696" spans="1:7">
      <c r="A696" s="371"/>
      <c r="B696" s="372" t="s">
        <v>300</v>
      </c>
      <c r="C696" s="373">
        <v>0</v>
      </c>
      <c r="D696" s="373">
        <v>0</v>
      </c>
      <c r="E696" s="373">
        <v>0</v>
      </c>
      <c r="F696" s="307">
        <v>0</v>
      </c>
      <c r="G696" s="354" t="str">
        <f t="shared" si="59"/>
        <v xml:space="preserve">-  </v>
      </c>
    </row>
    <row r="697" spans="1:7">
      <c r="A697" s="375" t="s">
        <v>305</v>
      </c>
      <c r="B697" s="367" t="s">
        <v>298</v>
      </c>
      <c r="C697" s="368">
        <v>0</v>
      </c>
      <c r="D697" s="368">
        <v>0</v>
      </c>
      <c r="E697" s="368">
        <v>0</v>
      </c>
      <c r="F697" s="293">
        <v>0</v>
      </c>
      <c r="G697" s="352" t="str">
        <f t="shared" si="59"/>
        <v xml:space="preserve">-  </v>
      </c>
    </row>
    <row r="698" spans="1:7">
      <c r="A698" s="370"/>
      <c r="B698" s="367" t="s">
        <v>299</v>
      </c>
      <c r="C698" s="368">
        <v>0</v>
      </c>
      <c r="D698" s="368">
        <v>0</v>
      </c>
      <c r="E698" s="368">
        <v>0</v>
      </c>
      <c r="F698" s="293">
        <v>0</v>
      </c>
      <c r="G698" s="353" t="str">
        <f t="shared" si="59"/>
        <v xml:space="preserve">-  </v>
      </c>
    </row>
    <row r="699" spans="1:7">
      <c r="A699" s="371"/>
      <c r="B699" s="372" t="s">
        <v>300</v>
      </c>
      <c r="C699" s="373">
        <v>0</v>
      </c>
      <c r="D699" s="373">
        <v>0</v>
      </c>
      <c r="E699" s="373">
        <v>0</v>
      </c>
      <c r="F699" s="307">
        <v>0</v>
      </c>
      <c r="G699" s="354" t="str">
        <f t="shared" si="59"/>
        <v xml:space="preserve">-  </v>
      </c>
    </row>
    <row r="700" spans="1:7">
      <c r="A700" s="374" t="s">
        <v>306</v>
      </c>
      <c r="B700" s="367" t="s">
        <v>298</v>
      </c>
      <c r="C700" s="368">
        <v>0</v>
      </c>
      <c r="D700" s="368">
        <v>0</v>
      </c>
      <c r="E700" s="368">
        <v>0</v>
      </c>
      <c r="F700" s="293">
        <v>0</v>
      </c>
      <c r="G700" s="352" t="str">
        <f t="shared" si="59"/>
        <v xml:space="preserve">-  </v>
      </c>
    </row>
    <row r="701" spans="1:7">
      <c r="A701" s="370"/>
      <c r="B701" s="367" t="s">
        <v>299</v>
      </c>
      <c r="C701" s="368">
        <v>0</v>
      </c>
      <c r="D701" s="368">
        <v>0</v>
      </c>
      <c r="E701" s="368">
        <v>0</v>
      </c>
      <c r="F701" s="293">
        <v>0</v>
      </c>
      <c r="G701" s="353" t="str">
        <f t="shared" si="59"/>
        <v xml:space="preserve">-  </v>
      </c>
    </row>
    <row r="702" spans="1:7">
      <c r="A702" s="371"/>
      <c r="B702" s="372" t="s">
        <v>300</v>
      </c>
      <c r="C702" s="373">
        <v>0</v>
      </c>
      <c r="D702" s="373">
        <v>0</v>
      </c>
      <c r="E702" s="373">
        <v>0</v>
      </c>
      <c r="F702" s="307">
        <v>0</v>
      </c>
      <c r="G702" s="354" t="str">
        <f t="shared" si="59"/>
        <v xml:space="preserve">-  </v>
      </c>
    </row>
    <row r="703" spans="1:7">
      <c r="A703" s="355" t="s">
        <v>30</v>
      </c>
      <c r="B703" s="376" t="s">
        <v>298</v>
      </c>
      <c r="C703" s="356">
        <f>SUM(C667,C670,C673,C676,C679,C682,C685,C688,C691,C694,C697,C700)</f>
        <v>0</v>
      </c>
      <c r="D703" s="356">
        <f>SUM(D667,D670,D673,D676,D679,D682,D685,D688,D691,D694,D697,D700)</f>
        <v>0</v>
      </c>
      <c r="E703" s="356">
        <f>SUM(E667,E670,E673,E676,E679,E682,E685,E688,E691,E694,E697,E700)</f>
        <v>0</v>
      </c>
      <c r="F703" s="357">
        <f>SUM(F667,F670,F673,F676,F679,F682,F685,F688,F691,F694,F697,F700)</f>
        <v>0</v>
      </c>
      <c r="G703" s="358" t="str">
        <f t="shared" si="59"/>
        <v xml:space="preserve">-  </v>
      </c>
    </row>
    <row r="704" spans="1:7">
      <c r="A704" s="377"/>
      <c r="B704" s="376" t="s">
        <v>299</v>
      </c>
      <c r="C704" s="356">
        <f t="shared" ref="C704:F704" si="60">SUM(C668,C671,C674,C677,C680,C683,C686,C689,C692,C695,C698,C701)</f>
        <v>0</v>
      </c>
      <c r="D704" s="356">
        <f t="shared" si="60"/>
        <v>0</v>
      </c>
      <c r="E704" s="356">
        <f t="shared" si="60"/>
        <v>0</v>
      </c>
      <c r="F704" s="357">
        <f t="shared" si="60"/>
        <v>0</v>
      </c>
      <c r="G704" s="358" t="str">
        <f t="shared" si="59"/>
        <v xml:space="preserve">-  </v>
      </c>
    </row>
    <row r="705" spans="1:7">
      <c r="A705" s="377"/>
      <c r="B705" s="376" t="s">
        <v>300</v>
      </c>
      <c r="C705" s="356">
        <f t="shared" ref="C705:F705" si="61">SUM(C669,C672,C675,C678,C681,C684,C687,C690,C693,C696,C699,C702)</f>
        <v>0</v>
      </c>
      <c r="D705" s="356">
        <f t="shared" si="61"/>
        <v>0</v>
      </c>
      <c r="E705" s="356">
        <f t="shared" si="61"/>
        <v>0</v>
      </c>
      <c r="F705" s="357">
        <f t="shared" si="61"/>
        <v>0</v>
      </c>
      <c r="G705" s="358" t="str">
        <f t="shared" si="59"/>
        <v xml:space="preserve">-  </v>
      </c>
    </row>
    <row r="706" spans="1:7">
      <c r="A706" s="359"/>
      <c r="B706" s="360" t="s">
        <v>30</v>
      </c>
      <c r="C706" s="361">
        <f t="shared" ref="C706:G706" si="62">SUM(C703:C705)</f>
        <v>0</v>
      </c>
      <c r="D706" s="361">
        <f t="shared" si="62"/>
        <v>0</v>
      </c>
      <c r="E706" s="361">
        <f t="shared" si="62"/>
        <v>0</v>
      </c>
      <c r="F706" s="362">
        <f t="shared" si="62"/>
        <v>0</v>
      </c>
      <c r="G706" s="363">
        <f t="shared" si="62"/>
        <v>0</v>
      </c>
    </row>
    <row r="708" spans="1:7">
      <c r="A708" s="593" t="s">
        <v>231</v>
      </c>
      <c r="B708" s="593"/>
      <c r="C708" s="593"/>
      <c r="D708" s="593"/>
      <c r="E708" s="593"/>
      <c r="F708" s="593"/>
      <c r="G708" s="593"/>
    </row>
    <row r="709" spans="1:7">
      <c r="A709" s="594" t="s">
        <v>308</v>
      </c>
      <c r="B709" s="595"/>
      <c r="C709" s="598" t="s">
        <v>1</v>
      </c>
      <c r="D709" s="599" t="s">
        <v>3</v>
      </c>
      <c r="E709" s="502" t="s">
        <v>4</v>
      </c>
      <c r="F709" s="601" t="s">
        <v>5</v>
      </c>
      <c r="G709" s="602"/>
    </row>
    <row r="710" spans="1:7" ht="51">
      <c r="A710" s="596"/>
      <c r="B710" s="597"/>
      <c r="C710" s="506"/>
      <c r="D710" s="600"/>
      <c r="E710" s="504"/>
      <c r="F710" s="364" t="s">
        <v>5</v>
      </c>
      <c r="G710" s="365" t="s">
        <v>309</v>
      </c>
    </row>
    <row r="711" spans="1:7">
      <c r="A711" s="366" t="s">
        <v>145</v>
      </c>
      <c r="B711" s="367" t="s">
        <v>298</v>
      </c>
      <c r="C711" s="368">
        <v>6</v>
      </c>
      <c r="D711" s="368">
        <v>4</v>
      </c>
      <c r="E711" s="368">
        <v>2</v>
      </c>
      <c r="F711" s="369">
        <v>2</v>
      </c>
      <c r="G711" s="352">
        <f>IF(ISERROR(F711/$F$750),"-  ",IF((F711/$F$750)=0,"-  ",F711/$F$750))</f>
        <v>0.2857142857142857</v>
      </c>
    </row>
    <row r="712" spans="1:7">
      <c r="A712" s="370"/>
      <c r="B712" s="367" t="s">
        <v>299</v>
      </c>
      <c r="C712" s="368">
        <v>1</v>
      </c>
      <c r="D712" s="368">
        <v>1</v>
      </c>
      <c r="E712" s="368">
        <v>0</v>
      </c>
      <c r="F712" s="293">
        <v>0</v>
      </c>
      <c r="G712" s="353" t="str">
        <f t="shared" ref="G712:G749" si="63">IF(ISERROR(F712/$F$750),"-  ",IF((F712/$F$750)=0,"-  ",F712/$F$750))</f>
        <v xml:space="preserve">-  </v>
      </c>
    </row>
    <row r="713" spans="1:7">
      <c r="A713" s="371"/>
      <c r="B713" s="372" t="s">
        <v>300</v>
      </c>
      <c r="C713" s="373">
        <v>0</v>
      </c>
      <c r="D713" s="373">
        <v>1</v>
      </c>
      <c r="E713" s="373">
        <v>0</v>
      </c>
      <c r="F713" s="307">
        <v>0</v>
      </c>
      <c r="G713" s="354" t="str">
        <f t="shared" si="63"/>
        <v xml:space="preserve">-  </v>
      </c>
    </row>
    <row r="714" spans="1:7">
      <c r="A714" s="374" t="s">
        <v>148</v>
      </c>
      <c r="B714" s="367" t="s">
        <v>298</v>
      </c>
      <c r="C714" s="368">
        <v>2</v>
      </c>
      <c r="D714" s="368">
        <v>2</v>
      </c>
      <c r="E714" s="368">
        <v>2</v>
      </c>
      <c r="F714" s="293">
        <v>2</v>
      </c>
      <c r="G714" s="352">
        <f t="shared" si="63"/>
        <v>0.2857142857142857</v>
      </c>
    </row>
    <row r="715" spans="1:7">
      <c r="A715" s="370"/>
      <c r="B715" s="367" t="s">
        <v>299</v>
      </c>
      <c r="C715" s="368">
        <v>0</v>
      </c>
      <c r="D715" s="368">
        <v>0</v>
      </c>
      <c r="E715" s="368">
        <v>0</v>
      </c>
      <c r="F715" s="293">
        <v>0</v>
      </c>
      <c r="G715" s="353" t="str">
        <f t="shared" si="63"/>
        <v xml:space="preserve">-  </v>
      </c>
    </row>
    <row r="716" spans="1:7">
      <c r="A716" s="371"/>
      <c r="B716" s="372" t="s">
        <v>300</v>
      </c>
      <c r="C716" s="373">
        <v>2</v>
      </c>
      <c r="D716" s="373">
        <v>2</v>
      </c>
      <c r="E716" s="373">
        <v>1</v>
      </c>
      <c r="F716" s="307">
        <v>1</v>
      </c>
      <c r="G716" s="354">
        <f t="shared" si="63"/>
        <v>0.14285714285714285</v>
      </c>
    </row>
    <row r="717" spans="1:7">
      <c r="A717" s="374" t="s">
        <v>149</v>
      </c>
      <c r="B717" s="367" t="s">
        <v>298</v>
      </c>
      <c r="C717" s="368">
        <v>2</v>
      </c>
      <c r="D717" s="368">
        <v>1</v>
      </c>
      <c r="E717" s="368">
        <v>1</v>
      </c>
      <c r="F717" s="293">
        <v>1</v>
      </c>
      <c r="G717" s="352">
        <f t="shared" si="63"/>
        <v>0.14285714285714285</v>
      </c>
    </row>
    <row r="718" spans="1:7">
      <c r="A718" s="370"/>
      <c r="B718" s="367" t="s">
        <v>299</v>
      </c>
      <c r="C718" s="368">
        <v>1</v>
      </c>
      <c r="D718" s="368">
        <v>1</v>
      </c>
      <c r="E718" s="368">
        <v>1</v>
      </c>
      <c r="F718" s="293">
        <v>0</v>
      </c>
      <c r="G718" s="353" t="str">
        <f t="shared" si="63"/>
        <v xml:space="preserve">-  </v>
      </c>
    </row>
    <row r="719" spans="1:7">
      <c r="A719" s="371"/>
      <c r="B719" s="372" t="s">
        <v>300</v>
      </c>
      <c r="C719" s="373">
        <v>4</v>
      </c>
      <c r="D719" s="373">
        <v>4</v>
      </c>
      <c r="E719" s="373">
        <v>1</v>
      </c>
      <c r="F719" s="307">
        <v>0</v>
      </c>
      <c r="G719" s="354" t="str">
        <f t="shared" si="63"/>
        <v xml:space="preserve">-  </v>
      </c>
    </row>
    <row r="720" spans="1:7">
      <c r="A720" s="374" t="s">
        <v>151</v>
      </c>
      <c r="B720" s="367" t="s">
        <v>298</v>
      </c>
      <c r="C720" s="368">
        <v>0</v>
      </c>
      <c r="D720" s="368">
        <v>0</v>
      </c>
      <c r="E720" s="368">
        <v>0</v>
      </c>
      <c r="F720" s="293">
        <v>0</v>
      </c>
      <c r="G720" s="352" t="str">
        <f t="shared" si="63"/>
        <v xml:space="preserve">-  </v>
      </c>
    </row>
    <row r="721" spans="1:7">
      <c r="A721" s="370"/>
      <c r="B721" s="367" t="s">
        <v>299</v>
      </c>
      <c r="C721" s="368">
        <v>1</v>
      </c>
      <c r="D721" s="368">
        <v>3</v>
      </c>
      <c r="E721" s="368">
        <v>2</v>
      </c>
      <c r="F721" s="293">
        <v>1</v>
      </c>
      <c r="G721" s="353">
        <f t="shared" si="63"/>
        <v>0.14285714285714285</v>
      </c>
    </row>
    <row r="722" spans="1:7">
      <c r="A722" s="371"/>
      <c r="B722" s="372" t="s">
        <v>300</v>
      </c>
      <c r="C722" s="373">
        <v>0</v>
      </c>
      <c r="D722" s="373">
        <v>0</v>
      </c>
      <c r="E722" s="373">
        <v>0</v>
      </c>
      <c r="F722" s="307">
        <v>0</v>
      </c>
      <c r="G722" s="354" t="str">
        <f t="shared" si="63"/>
        <v xml:space="preserve">-  </v>
      </c>
    </row>
    <row r="723" spans="1:7">
      <c r="A723" s="374" t="s">
        <v>307</v>
      </c>
      <c r="B723" s="367" t="s">
        <v>298</v>
      </c>
      <c r="C723" s="368">
        <v>0</v>
      </c>
      <c r="D723" s="368">
        <v>0</v>
      </c>
      <c r="E723" s="368">
        <v>0</v>
      </c>
      <c r="F723" s="293">
        <v>0</v>
      </c>
      <c r="G723" s="352" t="str">
        <f t="shared" si="63"/>
        <v xml:space="preserve">-  </v>
      </c>
    </row>
    <row r="724" spans="1:7">
      <c r="A724" s="370"/>
      <c r="B724" s="367" t="s">
        <v>299</v>
      </c>
      <c r="C724" s="368">
        <v>0</v>
      </c>
      <c r="D724" s="368">
        <v>0</v>
      </c>
      <c r="E724" s="368">
        <v>0</v>
      </c>
      <c r="F724" s="293">
        <v>0</v>
      </c>
      <c r="G724" s="353" t="str">
        <f t="shared" si="63"/>
        <v xml:space="preserve">-  </v>
      </c>
    </row>
    <row r="725" spans="1:7">
      <c r="A725" s="371"/>
      <c r="B725" s="372" t="s">
        <v>300</v>
      </c>
      <c r="C725" s="373">
        <v>0</v>
      </c>
      <c r="D725" s="373">
        <v>0</v>
      </c>
      <c r="E725" s="373">
        <v>0</v>
      </c>
      <c r="F725" s="307">
        <v>0</v>
      </c>
      <c r="G725" s="354" t="str">
        <f t="shared" si="63"/>
        <v xml:space="preserve">-  </v>
      </c>
    </row>
    <row r="726" spans="1:7">
      <c r="A726" s="374" t="s">
        <v>302</v>
      </c>
      <c r="B726" s="367" t="s">
        <v>298</v>
      </c>
      <c r="C726" s="368">
        <v>1</v>
      </c>
      <c r="D726" s="368">
        <v>1</v>
      </c>
      <c r="E726" s="368">
        <v>0</v>
      </c>
      <c r="F726" s="293">
        <v>0</v>
      </c>
      <c r="G726" s="352" t="str">
        <f t="shared" si="63"/>
        <v xml:space="preserve">-  </v>
      </c>
    </row>
    <row r="727" spans="1:7">
      <c r="A727" s="370"/>
      <c r="B727" s="367" t="s">
        <v>299</v>
      </c>
      <c r="C727" s="368">
        <v>0</v>
      </c>
      <c r="D727" s="368">
        <v>0</v>
      </c>
      <c r="E727" s="368">
        <v>0</v>
      </c>
      <c r="F727" s="293">
        <v>0</v>
      </c>
      <c r="G727" s="353" t="str">
        <f t="shared" si="63"/>
        <v xml:space="preserve">-  </v>
      </c>
    </row>
    <row r="728" spans="1:7">
      <c r="A728" s="371"/>
      <c r="B728" s="372" t="s">
        <v>300</v>
      </c>
      <c r="C728" s="373">
        <v>0</v>
      </c>
      <c r="D728" s="373">
        <v>0</v>
      </c>
      <c r="E728" s="373">
        <v>0</v>
      </c>
      <c r="F728" s="307">
        <v>0</v>
      </c>
      <c r="G728" s="354" t="str">
        <f t="shared" si="63"/>
        <v xml:space="preserve">-  </v>
      </c>
    </row>
    <row r="729" spans="1:7">
      <c r="A729" s="374" t="s">
        <v>146</v>
      </c>
      <c r="B729" s="367" t="s">
        <v>298</v>
      </c>
      <c r="C729" s="368">
        <v>1</v>
      </c>
      <c r="D729" s="368">
        <v>1</v>
      </c>
      <c r="E729" s="368">
        <v>1</v>
      </c>
      <c r="F729" s="293">
        <v>0</v>
      </c>
      <c r="G729" s="352" t="str">
        <f t="shared" si="63"/>
        <v xml:space="preserve">-  </v>
      </c>
    </row>
    <row r="730" spans="1:7">
      <c r="A730" s="370"/>
      <c r="B730" s="367" t="s">
        <v>299</v>
      </c>
      <c r="C730" s="368">
        <v>0</v>
      </c>
      <c r="D730" s="368">
        <v>0</v>
      </c>
      <c r="E730" s="368">
        <v>0</v>
      </c>
      <c r="F730" s="293">
        <v>0</v>
      </c>
      <c r="G730" s="353" t="str">
        <f t="shared" si="63"/>
        <v xml:space="preserve">-  </v>
      </c>
    </row>
    <row r="731" spans="1:7">
      <c r="A731" s="371"/>
      <c r="B731" s="372" t="s">
        <v>300</v>
      </c>
      <c r="C731" s="373">
        <v>0</v>
      </c>
      <c r="D731" s="373">
        <v>0</v>
      </c>
      <c r="E731" s="373">
        <v>0</v>
      </c>
      <c r="F731" s="307">
        <v>0</v>
      </c>
      <c r="G731" s="354" t="str">
        <f t="shared" si="63"/>
        <v xml:space="preserve">-  </v>
      </c>
    </row>
    <row r="732" spans="1:7">
      <c r="A732" s="374" t="s">
        <v>303</v>
      </c>
      <c r="B732" s="367" t="s">
        <v>298</v>
      </c>
      <c r="C732" s="368">
        <v>0</v>
      </c>
      <c r="D732" s="368">
        <v>0</v>
      </c>
      <c r="E732" s="368">
        <v>0</v>
      </c>
      <c r="F732" s="293">
        <v>0</v>
      </c>
      <c r="G732" s="352" t="str">
        <f t="shared" si="63"/>
        <v xml:space="preserve">-  </v>
      </c>
    </row>
    <row r="733" spans="1:7">
      <c r="A733" s="370"/>
      <c r="B733" s="367" t="s">
        <v>299</v>
      </c>
      <c r="C733" s="368">
        <v>0</v>
      </c>
      <c r="D733" s="368">
        <v>0</v>
      </c>
      <c r="E733" s="368">
        <v>0</v>
      </c>
      <c r="F733" s="293">
        <v>0</v>
      </c>
      <c r="G733" s="353" t="str">
        <f t="shared" si="63"/>
        <v xml:space="preserve">-  </v>
      </c>
    </row>
    <row r="734" spans="1:7">
      <c r="A734" s="371"/>
      <c r="B734" s="372" t="s">
        <v>300</v>
      </c>
      <c r="C734" s="373">
        <v>0</v>
      </c>
      <c r="D734" s="373">
        <v>0</v>
      </c>
      <c r="E734" s="373">
        <v>0</v>
      </c>
      <c r="F734" s="307">
        <v>0</v>
      </c>
      <c r="G734" s="354" t="str">
        <f t="shared" si="63"/>
        <v xml:space="preserve">-  </v>
      </c>
    </row>
    <row r="735" spans="1:7">
      <c r="A735" s="374" t="s">
        <v>147</v>
      </c>
      <c r="B735" s="367" t="s">
        <v>298</v>
      </c>
      <c r="C735" s="368">
        <v>0</v>
      </c>
      <c r="D735" s="368">
        <v>0</v>
      </c>
      <c r="E735" s="368">
        <v>0</v>
      </c>
      <c r="F735" s="293">
        <v>0</v>
      </c>
      <c r="G735" s="352" t="str">
        <f t="shared" si="63"/>
        <v xml:space="preserve">-  </v>
      </c>
    </row>
    <row r="736" spans="1:7">
      <c r="A736" s="370"/>
      <c r="B736" s="367" t="s">
        <v>299</v>
      </c>
      <c r="C736" s="368">
        <v>0</v>
      </c>
      <c r="D736" s="368">
        <v>0</v>
      </c>
      <c r="E736" s="368">
        <v>0</v>
      </c>
      <c r="F736" s="293">
        <v>0</v>
      </c>
      <c r="G736" s="353" t="str">
        <f t="shared" si="63"/>
        <v xml:space="preserve">-  </v>
      </c>
    </row>
    <row r="737" spans="1:7">
      <c r="A737" s="371"/>
      <c r="B737" s="372" t="s">
        <v>300</v>
      </c>
      <c r="C737" s="373">
        <v>0</v>
      </c>
      <c r="D737" s="373">
        <v>0</v>
      </c>
      <c r="E737" s="373">
        <v>0</v>
      </c>
      <c r="F737" s="307">
        <v>0</v>
      </c>
      <c r="G737" s="354" t="str">
        <f t="shared" si="63"/>
        <v xml:space="preserve">-  </v>
      </c>
    </row>
    <row r="738" spans="1:7">
      <c r="A738" s="374" t="s">
        <v>304</v>
      </c>
      <c r="B738" s="367" t="s">
        <v>298</v>
      </c>
      <c r="C738" s="368">
        <v>0</v>
      </c>
      <c r="D738" s="368">
        <v>0</v>
      </c>
      <c r="E738" s="368">
        <v>0</v>
      </c>
      <c r="F738" s="293">
        <v>0</v>
      </c>
      <c r="G738" s="352" t="str">
        <f t="shared" si="63"/>
        <v xml:space="preserve">-  </v>
      </c>
    </row>
    <row r="739" spans="1:7">
      <c r="A739" s="370"/>
      <c r="B739" s="367" t="s">
        <v>299</v>
      </c>
      <c r="C739" s="368">
        <v>0</v>
      </c>
      <c r="D739" s="368">
        <v>0</v>
      </c>
      <c r="E739" s="368">
        <v>0</v>
      </c>
      <c r="F739" s="293">
        <v>0</v>
      </c>
      <c r="G739" s="353" t="str">
        <f t="shared" si="63"/>
        <v xml:space="preserve">-  </v>
      </c>
    </row>
    <row r="740" spans="1:7">
      <c r="A740" s="371"/>
      <c r="B740" s="372" t="s">
        <v>300</v>
      </c>
      <c r="C740" s="373">
        <v>0</v>
      </c>
      <c r="D740" s="373">
        <v>0</v>
      </c>
      <c r="E740" s="373">
        <v>0</v>
      </c>
      <c r="F740" s="307">
        <v>0</v>
      </c>
      <c r="G740" s="354" t="str">
        <f t="shared" si="63"/>
        <v xml:space="preserve">-  </v>
      </c>
    </row>
    <row r="741" spans="1:7">
      <c r="A741" s="375" t="s">
        <v>305</v>
      </c>
      <c r="B741" s="367" t="s">
        <v>298</v>
      </c>
      <c r="C741" s="368">
        <v>1</v>
      </c>
      <c r="D741" s="368">
        <v>1</v>
      </c>
      <c r="E741" s="368">
        <v>0</v>
      </c>
      <c r="F741" s="293">
        <v>0</v>
      </c>
      <c r="G741" s="352" t="str">
        <f t="shared" si="63"/>
        <v xml:space="preserve">-  </v>
      </c>
    </row>
    <row r="742" spans="1:7">
      <c r="A742" s="370"/>
      <c r="B742" s="367" t="s">
        <v>299</v>
      </c>
      <c r="C742" s="368">
        <v>0</v>
      </c>
      <c r="D742" s="368">
        <v>0</v>
      </c>
      <c r="E742" s="368">
        <v>0</v>
      </c>
      <c r="F742" s="293">
        <v>0</v>
      </c>
      <c r="G742" s="353" t="str">
        <f t="shared" si="63"/>
        <v xml:space="preserve">-  </v>
      </c>
    </row>
    <row r="743" spans="1:7">
      <c r="A743" s="371"/>
      <c r="B743" s="372" t="s">
        <v>300</v>
      </c>
      <c r="C743" s="373">
        <v>0</v>
      </c>
      <c r="D743" s="373">
        <v>0</v>
      </c>
      <c r="E743" s="373">
        <v>0</v>
      </c>
      <c r="F743" s="307">
        <v>0</v>
      </c>
      <c r="G743" s="354" t="str">
        <f t="shared" si="63"/>
        <v xml:space="preserve">-  </v>
      </c>
    </row>
    <row r="744" spans="1:7">
      <c r="A744" s="374" t="s">
        <v>306</v>
      </c>
      <c r="B744" s="367" t="s">
        <v>298</v>
      </c>
      <c r="C744" s="368">
        <v>0</v>
      </c>
      <c r="D744" s="368">
        <v>0</v>
      </c>
      <c r="E744" s="368">
        <v>0</v>
      </c>
      <c r="F744" s="293">
        <v>0</v>
      </c>
      <c r="G744" s="352" t="str">
        <f t="shared" si="63"/>
        <v xml:space="preserve">-  </v>
      </c>
    </row>
    <row r="745" spans="1:7">
      <c r="A745" s="370"/>
      <c r="B745" s="367" t="s">
        <v>299</v>
      </c>
      <c r="C745" s="368">
        <v>0</v>
      </c>
      <c r="D745" s="368">
        <v>0</v>
      </c>
      <c r="E745" s="368">
        <v>0</v>
      </c>
      <c r="F745" s="293">
        <v>0</v>
      </c>
      <c r="G745" s="353" t="str">
        <f t="shared" si="63"/>
        <v xml:space="preserve">-  </v>
      </c>
    </row>
    <row r="746" spans="1:7">
      <c r="A746" s="371"/>
      <c r="B746" s="372" t="s">
        <v>300</v>
      </c>
      <c r="C746" s="373">
        <v>0</v>
      </c>
      <c r="D746" s="373">
        <v>0</v>
      </c>
      <c r="E746" s="373">
        <v>0</v>
      </c>
      <c r="F746" s="307">
        <v>0</v>
      </c>
      <c r="G746" s="354" t="str">
        <f t="shared" si="63"/>
        <v xml:space="preserve">-  </v>
      </c>
    </row>
    <row r="747" spans="1:7">
      <c r="A747" s="355" t="s">
        <v>30</v>
      </c>
      <c r="B747" s="376" t="s">
        <v>298</v>
      </c>
      <c r="C747" s="356">
        <f>SUM(C711,C714,C717,C720,C723,C726,C729,C732,C735,C738,C741,C744)</f>
        <v>13</v>
      </c>
      <c r="D747" s="356">
        <f>SUM(D711,D714,D717,D720,D723,D726,D729,D732,D735,D738,D741,D744)</f>
        <v>10</v>
      </c>
      <c r="E747" s="356">
        <f>SUM(E711,E714,E717,E720,E723,E726,E729,E732,E735,E738,E741,E744)</f>
        <v>6</v>
      </c>
      <c r="F747" s="357">
        <f>SUM(F711,F714,F717,F720,F723,F726,F729,F732,F735,F738,F741,F744)</f>
        <v>5</v>
      </c>
      <c r="G747" s="358">
        <f t="shared" si="63"/>
        <v>0.7142857142857143</v>
      </c>
    </row>
    <row r="748" spans="1:7">
      <c r="A748" s="377"/>
      <c r="B748" s="376" t="s">
        <v>299</v>
      </c>
      <c r="C748" s="356">
        <f t="shared" ref="C748:F748" si="64">SUM(C712,C715,C718,C721,C724,C727,C730,C733,C736,C739,C742,C745)</f>
        <v>3</v>
      </c>
      <c r="D748" s="356">
        <f t="shared" si="64"/>
        <v>5</v>
      </c>
      <c r="E748" s="356">
        <f t="shared" si="64"/>
        <v>3</v>
      </c>
      <c r="F748" s="357">
        <f t="shared" si="64"/>
        <v>1</v>
      </c>
      <c r="G748" s="358">
        <f t="shared" si="63"/>
        <v>0.14285714285714285</v>
      </c>
    </row>
    <row r="749" spans="1:7">
      <c r="A749" s="377"/>
      <c r="B749" s="376" t="s">
        <v>300</v>
      </c>
      <c r="C749" s="356">
        <f t="shared" ref="C749:F749" si="65">SUM(C713,C716,C719,C722,C725,C728,C731,C734,C737,C740,C743,C746)</f>
        <v>6</v>
      </c>
      <c r="D749" s="356">
        <f t="shared" si="65"/>
        <v>7</v>
      </c>
      <c r="E749" s="356">
        <f t="shared" si="65"/>
        <v>2</v>
      </c>
      <c r="F749" s="357">
        <f t="shared" si="65"/>
        <v>1</v>
      </c>
      <c r="G749" s="358">
        <f t="shared" si="63"/>
        <v>0.14285714285714285</v>
      </c>
    </row>
    <row r="750" spans="1:7">
      <c r="A750" s="359"/>
      <c r="B750" s="360" t="s">
        <v>30</v>
      </c>
      <c r="C750" s="361">
        <f t="shared" ref="C750:G750" si="66">SUM(C747:C749)</f>
        <v>22</v>
      </c>
      <c r="D750" s="361">
        <f t="shared" si="66"/>
        <v>22</v>
      </c>
      <c r="E750" s="361">
        <f t="shared" si="66"/>
        <v>11</v>
      </c>
      <c r="F750" s="362">
        <f t="shared" si="66"/>
        <v>7</v>
      </c>
      <c r="G750" s="363">
        <f t="shared" si="66"/>
        <v>1</v>
      </c>
    </row>
  </sheetData>
  <mergeCells count="103">
    <mergeCell ref="A4:G4"/>
    <mergeCell ref="A5:B6"/>
    <mergeCell ref="C5:C6"/>
    <mergeCell ref="D5:D6"/>
    <mergeCell ref="E5:E6"/>
    <mergeCell ref="F5:G5"/>
    <mergeCell ref="A1:G2"/>
    <mergeCell ref="A92:G92"/>
    <mergeCell ref="A93:B94"/>
    <mergeCell ref="C93:C94"/>
    <mergeCell ref="D93:D94"/>
    <mergeCell ref="E93:E94"/>
    <mergeCell ref="F93:G93"/>
    <mergeCell ref="A48:G48"/>
    <mergeCell ref="A49:B50"/>
    <mergeCell ref="C49:C50"/>
    <mergeCell ref="D49:D50"/>
    <mergeCell ref="E49:E50"/>
    <mergeCell ref="F49:G49"/>
    <mergeCell ref="A180:G180"/>
    <mergeCell ref="A181:B182"/>
    <mergeCell ref="C181:C182"/>
    <mergeCell ref="D181:D182"/>
    <mergeCell ref="E181:E182"/>
    <mergeCell ref="F181:G181"/>
    <mergeCell ref="A136:G136"/>
    <mergeCell ref="A137:B138"/>
    <mergeCell ref="C137:C138"/>
    <mergeCell ref="D137:D138"/>
    <mergeCell ref="E137:E138"/>
    <mergeCell ref="F137:G137"/>
    <mergeCell ref="A268:G268"/>
    <mergeCell ref="A269:B270"/>
    <mergeCell ref="C269:C270"/>
    <mergeCell ref="D269:D270"/>
    <mergeCell ref="E269:E270"/>
    <mergeCell ref="F269:G269"/>
    <mergeCell ref="A224:G224"/>
    <mergeCell ref="A225:B226"/>
    <mergeCell ref="C225:C226"/>
    <mergeCell ref="D225:D226"/>
    <mergeCell ref="E225:E226"/>
    <mergeCell ref="F225:G225"/>
    <mergeCell ref="A356:G356"/>
    <mergeCell ref="A357:B358"/>
    <mergeCell ref="C357:C358"/>
    <mergeCell ref="D357:D358"/>
    <mergeCell ref="E357:E358"/>
    <mergeCell ref="F357:G357"/>
    <mergeCell ref="A312:G312"/>
    <mergeCell ref="A313:B314"/>
    <mergeCell ref="C313:C314"/>
    <mergeCell ref="D313:D314"/>
    <mergeCell ref="E313:E314"/>
    <mergeCell ref="F313:G313"/>
    <mergeCell ref="A444:G444"/>
    <mergeCell ref="A445:B446"/>
    <mergeCell ref="C445:C446"/>
    <mergeCell ref="D445:D446"/>
    <mergeCell ref="E445:E446"/>
    <mergeCell ref="F445:G445"/>
    <mergeCell ref="A400:G400"/>
    <mergeCell ref="A401:B402"/>
    <mergeCell ref="C401:C402"/>
    <mergeCell ref="D401:D402"/>
    <mergeCell ref="E401:E402"/>
    <mergeCell ref="F401:G401"/>
    <mergeCell ref="A532:G532"/>
    <mergeCell ref="A533:B534"/>
    <mergeCell ref="C533:C534"/>
    <mergeCell ref="D533:D534"/>
    <mergeCell ref="E533:E534"/>
    <mergeCell ref="F533:G533"/>
    <mergeCell ref="A488:G488"/>
    <mergeCell ref="A489:B490"/>
    <mergeCell ref="C489:C490"/>
    <mergeCell ref="D489:D490"/>
    <mergeCell ref="E489:E490"/>
    <mergeCell ref="F489:G489"/>
    <mergeCell ref="A620:G620"/>
    <mergeCell ref="A621:B622"/>
    <mergeCell ref="C621:C622"/>
    <mergeCell ref="D621:D622"/>
    <mergeCell ref="E621:E622"/>
    <mergeCell ref="F621:G621"/>
    <mergeCell ref="A576:G576"/>
    <mergeCell ref="A577:B578"/>
    <mergeCell ref="C577:C578"/>
    <mergeCell ref="D577:D578"/>
    <mergeCell ref="E577:E578"/>
    <mergeCell ref="F577:G577"/>
    <mergeCell ref="A708:G708"/>
    <mergeCell ref="A709:B710"/>
    <mergeCell ref="C709:C710"/>
    <mergeCell ref="D709:D710"/>
    <mergeCell ref="E709:E710"/>
    <mergeCell ref="F709:G709"/>
    <mergeCell ref="A664:G664"/>
    <mergeCell ref="A665:B666"/>
    <mergeCell ref="C665:C666"/>
    <mergeCell ref="D665:D666"/>
    <mergeCell ref="E665:E666"/>
    <mergeCell ref="F665:G665"/>
  </mergeCells>
  <pageMargins left="0.70866141732283472" right="0.70866141732283472" top="0.74803149606299213" bottom="0.74803149606299213" header="0.31496062992125984" footer="0.31496062992125984"/>
  <pageSetup paperSize="9" scale="93" fitToHeight="0" orientation="portrait" r:id="rId1"/>
  <rowBreaks count="16" manualBreakCount="16">
    <brk id="46" max="16383" man="1"/>
    <brk id="90" max="16383" man="1"/>
    <brk id="134" max="16383" man="1"/>
    <brk id="178" max="16383" man="1"/>
    <brk id="222" max="16383" man="1"/>
    <brk id="266" max="16383" man="1"/>
    <brk id="310" max="16383" man="1"/>
    <brk id="354" max="16383" man="1"/>
    <brk id="398" max="16383" man="1"/>
    <brk id="442" max="16383" man="1"/>
    <brk id="486" max="16383" man="1"/>
    <brk id="530" max="16383" man="1"/>
    <brk id="574" max="16383" man="1"/>
    <brk id="618" max="16383" man="1"/>
    <brk id="662" max="16383" man="1"/>
    <brk id="70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8</vt:i4>
      </vt:variant>
    </vt:vector>
  </HeadingPairs>
  <TitlesOfParts>
    <vt:vector size="20" baseType="lpstr">
      <vt:lpstr>Summary</vt:lpstr>
      <vt:lpstr>Table_A</vt:lpstr>
      <vt:lpstr>Table_B</vt:lpstr>
      <vt:lpstr>Table_10</vt:lpstr>
      <vt:lpstr>Table_11</vt:lpstr>
      <vt:lpstr>Table_17</vt:lpstr>
      <vt:lpstr>Table_19</vt:lpstr>
      <vt:lpstr>Table_25</vt:lpstr>
      <vt:lpstr>Table_26</vt:lpstr>
      <vt:lpstr>Table_27</vt:lpstr>
      <vt:lpstr>Table_31</vt:lpstr>
      <vt:lpstr>Table_32</vt:lpstr>
      <vt:lpstr>Table_10!Print_Titles</vt:lpstr>
      <vt:lpstr>Table_11!Print_Titles</vt:lpstr>
      <vt:lpstr>Table_19!Print_Titles</vt:lpstr>
      <vt:lpstr>Table_26!Print_Titles</vt:lpstr>
      <vt:lpstr>Table_31!Print_Titles</vt:lpstr>
      <vt:lpstr>Table_32!Print_Titles</vt:lpstr>
      <vt:lpstr>Table_A!Print_Titles</vt:lpstr>
      <vt:lpstr>Table_B!Print_Titles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Marco Lombardi</dc:creator>
  <cp:lastModifiedBy>James Garrett</cp:lastModifiedBy>
  <cp:lastPrinted>2018-04-24T05:08:33Z</cp:lastPrinted>
  <dcterms:created xsi:type="dcterms:W3CDTF">2018-01-24T02:26:33Z</dcterms:created>
  <dcterms:modified xsi:type="dcterms:W3CDTF">2020-01-20T01:26:04Z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